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D:\6.14.2025 DGDL\01.EJECUCION PRESUPUESTAL\PROPOSICION 014 EJECUCION PRESUPUESTAL 2024\"/>
    </mc:Choice>
  </mc:AlternateContent>
  <xr:revisionPtr revIDLastSave="0" documentId="13_ncr:1_{B0A266CC-FDC7-40D0-8D7E-2013E5ED0A12}" xr6:coauthVersionLast="47" xr6:coauthVersionMax="47" xr10:uidLastSave="{00000000-0000-0000-0000-000000000000}"/>
  <bookViews>
    <workbookView xWindow="-110" yWindow="-110" windowWidth="19420" windowHeight="10420" activeTab="2" xr2:uid="{E67DA539-FB0D-46B2-B720-4B7AD1773AE2}"/>
  </bookViews>
  <sheets>
    <sheet name="FUNCIONAMIENTO" sheetId="4" r:id="rId1"/>
    <sheet name="INVERSION DIRECTA" sheetId="3" r:id="rId2"/>
    <sheet name="PROYECTOS DE INVERSION" sheetId="6" r:id="rId3"/>
  </sheets>
  <definedNames>
    <definedName name="_xlnm._FilterDatabase" localSheetId="0" hidden="1">FUNCIONAMIENTO!$C$3:$I$3</definedName>
    <definedName name="_xlnm._FilterDatabase" localSheetId="1" hidden="1">'INVERSION DIRECTA'!$B$3:$H$3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55" i="6" l="1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79" i="6"/>
  <c r="K80" i="6"/>
  <c r="K81" i="6"/>
  <c r="K82" i="6"/>
  <c r="K83" i="6"/>
  <c r="K84" i="6"/>
  <c r="K85" i="6"/>
  <c r="K86" i="6"/>
  <c r="K87" i="6"/>
  <c r="K88" i="6"/>
  <c r="K89" i="6"/>
  <c r="K90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K123" i="6"/>
  <c r="K124" i="6"/>
  <c r="K125" i="6"/>
  <c r="K126" i="6"/>
  <c r="K127" i="6"/>
  <c r="K128" i="6"/>
  <c r="K129" i="6"/>
  <c r="K130" i="6"/>
  <c r="K131" i="6"/>
  <c r="K132" i="6"/>
  <c r="K133" i="6"/>
  <c r="K134" i="6"/>
  <c r="K135" i="6"/>
  <c r="K136" i="6"/>
  <c r="K137" i="6"/>
  <c r="K138" i="6"/>
  <c r="K139" i="6"/>
  <c r="K140" i="6"/>
  <c r="K141" i="6"/>
  <c r="K142" i="6"/>
  <c r="K143" i="6"/>
  <c r="K144" i="6"/>
  <c r="K145" i="6"/>
  <c r="K146" i="6"/>
  <c r="K147" i="6"/>
  <c r="K148" i="6"/>
  <c r="K149" i="6"/>
  <c r="K150" i="6"/>
  <c r="K151" i="6"/>
  <c r="K152" i="6"/>
  <c r="K153" i="6"/>
  <c r="K154" i="6"/>
  <c r="K155" i="6"/>
  <c r="K156" i="6"/>
  <c r="K157" i="6"/>
  <c r="K158" i="6"/>
  <c r="K159" i="6"/>
  <c r="K160" i="6"/>
  <c r="K161" i="6"/>
  <c r="K162" i="6"/>
  <c r="K163" i="6"/>
  <c r="K164" i="6"/>
  <c r="K165" i="6"/>
  <c r="K166" i="6"/>
  <c r="K167" i="6"/>
  <c r="K168" i="6"/>
  <c r="K169" i="6"/>
  <c r="K170" i="6"/>
  <c r="K171" i="6"/>
  <c r="K172" i="6"/>
  <c r="K173" i="6"/>
  <c r="K174" i="6"/>
  <c r="K175" i="6"/>
  <c r="K176" i="6"/>
  <c r="K177" i="6"/>
  <c r="K178" i="6"/>
  <c r="K179" i="6"/>
  <c r="K180" i="6"/>
  <c r="K181" i="6"/>
  <c r="K182" i="6"/>
  <c r="K183" i="6"/>
  <c r="K184" i="6"/>
  <c r="K185" i="6"/>
  <c r="K186" i="6"/>
  <c r="K187" i="6"/>
  <c r="K188" i="6"/>
  <c r="K189" i="6"/>
  <c r="K190" i="6"/>
  <c r="K191" i="6"/>
  <c r="K192" i="6"/>
  <c r="K193" i="6"/>
  <c r="K194" i="6"/>
  <c r="K195" i="6"/>
  <c r="K196" i="6"/>
  <c r="K197" i="6"/>
  <c r="K198" i="6"/>
  <c r="K199" i="6"/>
  <c r="K200" i="6"/>
  <c r="K201" i="6"/>
  <c r="K202" i="6"/>
  <c r="K203" i="6"/>
  <c r="K204" i="6"/>
  <c r="K205" i="6"/>
  <c r="K206" i="6"/>
  <c r="K207" i="6"/>
  <c r="K208" i="6"/>
  <c r="K209" i="6"/>
  <c r="K210" i="6"/>
  <c r="K211" i="6"/>
  <c r="K212" i="6"/>
  <c r="K213" i="6"/>
  <c r="K214" i="6"/>
  <c r="K215" i="6"/>
  <c r="K216" i="6"/>
  <c r="K217" i="6"/>
  <c r="K218" i="6"/>
  <c r="K219" i="6"/>
  <c r="K220" i="6"/>
  <c r="K221" i="6"/>
  <c r="K222" i="6"/>
  <c r="K223" i="6"/>
  <c r="K224" i="6"/>
  <c r="K225" i="6"/>
  <c r="K226" i="6"/>
  <c r="K227" i="6"/>
  <c r="K228" i="6"/>
  <c r="K229" i="6"/>
  <c r="K230" i="6"/>
  <c r="K231" i="6"/>
  <c r="K232" i="6"/>
  <c r="K233" i="6"/>
  <c r="K234" i="6"/>
  <c r="K235" i="6"/>
  <c r="K236" i="6"/>
  <c r="K237" i="6"/>
  <c r="K238" i="6"/>
  <c r="K239" i="6"/>
  <c r="K240" i="6"/>
  <c r="K241" i="6"/>
  <c r="K242" i="6"/>
  <c r="K243" i="6"/>
  <c r="K244" i="6"/>
  <c r="K245" i="6"/>
  <c r="K246" i="6"/>
  <c r="K247" i="6"/>
  <c r="K248" i="6"/>
  <c r="K249" i="6"/>
  <c r="K250" i="6"/>
  <c r="K251" i="6"/>
  <c r="K252" i="6"/>
  <c r="K253" i="6"/>
  <c r="K254" i="6"/>
  <c r="K255" i="6"/>
  <c r="K256" i="6"/>
  <c r="K257" i="6"/>
  <c r="K258" i="6"/>
  <c r="K259" i="6"/>
  <c r="K260" i="6"/>
  <c r="K261" i="6"/>
  <c r="K262" i="6"/>
  <c r="K263" i="6"/>
  <c r="K264" i="6"/>
  <c r="K265" i="6"/>
  <c r="K266" i="6"/>
  <c r="K267" i="6"/>
  <c r="K268" i="6"/>
  <c r="K269" i="6"/>
  <c r="K270" i="6"/>
  <c r="K271" i="6"/>
  <c r="K272" i="6"/>
  <c r="K273" i="6"/>
  <c r="K274" i="6"/>
  <c r="K275" i="6"/>
  <c r="K276" i="6"/>
  <c r="K277" i="6"/>
  <c r="K278" i="6"/>
  <c r="K279" i="6"/>
  <c r="K280" i="6"/>
  <c r="K281" i="6"/>
  <c r="K282" i="6"/>
  <c r="K283" i="6"/>
  <c r="K284" i="6"/>
  <c r="K285" i="6"/>
  <c r="K286" i="6"/>
  <c r="K287" i="6"/>
  <c r="K288" i="6"/>
  <c r="K289" i="6"/>
  <c r="K290" i="6"/>
  <c r="K291" i="6"/>
  <c r="K292" i="6"/>
  <c r="K293" i="6"/>
  <c r="K294" i="6"/>
  <c r="K295" i="6"/>
  <c r="K296" i="6"/>
  <c r="K297" i="6"/>
  <c r="K298" i="6"/>
  <c r="K299" i="6"/>
  <c r="K300" i="6"/>
  <c r="K301" i="6"/>
  <c r="K302" i="6"/>
  <c r="K303" i="6"/>
  <c r="K304" i="6"/>
  <c r="K305" i="6"/>
  <c r="K306" i="6"/>
  <c r="K307" i="6"/>
  <c r="K308" i="6"/>
  <c r="K309" i="6"/>
  <c r="K310" i="6"/>
  <c r="K311" i="6"/>
  <c r="K312" i="6"/>
  <c r="K313" i="6"/>
  <c r="K314" i="6"/>
  <c r="K315" i="6"/>
  <c r="K316" i="6"/>
  <c r="K317" i="6"/>
  <c r="K318" i="6"/>
  <c r="K319" i="6"/>
  <c r="K320" i="6"/>
  <c r="K321" i="6"/>
  <c r="K322" i="6"/>
  <c r="K323" i="6"/>
  <c r="K324" i="6"/>
  <c r="K325" i="6"/>
  <c r="K326" i="6"/>
  <c r="K327" i="6"/>
  <c r="K328" i="6"/>
  <c r="K329" i="6"/>
  <c r="K330" i="6"/>
  <c r="K331" i="6"/>
  <c r="K332" i="6"/>
  <c r="K333" i="6"/>
  <c r="K334" i="6"/>
  <c r="K335" i="6"/>
  <c r="K336" i="6"/>
  <c r="K337" i="6"/>
  <c r="K338" i="6"/>
  <c r="K339" i="6"/>
  <c r="K340" i="6"/>
  <c r="K341" i="6"/>
  <c r="K342" i="6"/>
  <c r="K343" i="6"/>
  <c r="K344" i="6"/>
  <c r="K345" i="6"/>
  <c r="K346" i="6"/>
  <c r="K347" i="6"/>
  <c r="K348" i="6"/>
  <c r="K349" i="6"/>
  <c r="K350" i="6"/>
  <c r="K351" i="6"/>
  <c r="K352" i="6"/>
  <c r="K353" i="6"/>
  <c r="K354" i="6"/>
  <c r="K355" i="6"/>
  <c r="K356" i="6"/>
  <c r="K357" i="6"/>
  <c r="K358" i="6"/>
  <c r="K359" i="6"/>
  <c r="K360" i="6"/>
  <c r="K361" i="6"/>
  <c r="K362" i="6"/>
  <c r="K363" i="6"/>
  <c r="K364" i="6"/>
  <c r="K365" i="6"/>
  <c r="K366" i="6"/>
  <c r="K367" i="6"/>
  <c r="K368" i="6"/>
  <c r="K369" i="6"/>
  <c r="K370" i="6"/>
  <c r="K371" i="6"/>
  <c r="K372" i="6"/>
  <c r="K373" i="6"/>
  <c r="K374" i="6"/>
  <c r="K375" i="6"/>
  <c r="K376" i="6"/>
  <c r="K377" i="6"/>
  <c r="K378" i="6"/>
  <c r="K379" i="6"/>
  <c r="K380" i="6"/>
  <c r="K381" i="6"/>
  <c r="K382" i="6"/>
  <c r="K383" i="6"/>
  <c r="K384" i="6"/>
  <c r="K385" i="6"/>
  <c r="K386" i="6"/>
  <c r="K387" i="6"/>
  <c r="K388" i="6"/>
  <c r="K389" i="6"/>
  <c r="K390" i="6"/>
  <c r="K391" i="6"/>
  <c r="K392" i="6"/>
  <c r="K393" i="6"/>
  <c r="K394" i="6"/>
  <c r="K395" i="6"/>
  <c r="K396" i="6"/>
  <c r="K397" i="6"/>
  <c r="K398" i="6"/>
  <c r="K399" i="6"/>
  <c r="K400" i="6"/>
  <c r="K401" i="6"/>
  <c r="K402" i="6"/>
  <c r="K403" i="6"/>
  <c r="K404" i="6"/>
  <c r="K405" i="6"/>
  <c r="K406" i="6"/>
  <c r="K407" i="6"/>
  <c r="K408" i="6"/>
  <c r="K409" i="6"/>
  <c r="K410" i="6"/>
  <c r="K411" i="6"/>
  <c r="K412" i="6"/>
  <c r="K413" i="6"/>
  <c r="K414" i="6"/>
  <c r="K415" i="6"/>
  <c r="K416" i="6"/>
  <c r="K417" i="6"/>
  <c r="K418" i="6"/>
  <c r="K419" i="6"/>
  <c r="K420" i="6"/>
  <c r="K421" i="6"/>
  <c r="K422" i="6"/>
  <c r="K423" i="6"/>
  <c r="K424" i="6"/>
  <c r="K425" i="6"/>
  <c r="K426" i="6"/>
  <c r="K427" i="6"/>
  <c r="K428" i="6"/>
  <c r="K429" i="6"/>
  <c r="K430" i="6"/>
  <c r="K431" i="6"/>
  <c r="K432" i="6"/>
  <c r="K433" i="6"/>
  <c r="K434" i="6"/>
  <c r="K435" i="6"/>
  <c r="K436" i="6"/>
  <c r="K437" i="6"/>
  <c r="K438" i="6"/>
  <c r="K439" i="6"/>
  <c r="K440" i="6"/>
  <c r="K441" i="6"/>
  <c r="K442" i="6"/>
  <c r="K443" i="6"/>
  <c r="K444" i="6"/>
  <c r="K445" i="6"/>
  <c r="K446" i="6"/>
  <c r="K447" i="6"/>
  <c r="K448" i="6"/>
  <c r="K449" i="6"/>
  <c r="K450" i="6"/>
  <c r="K451" i="6"/>
  <c r="K452" i="6"/>
  <c r="K453" i="6"/>
  <c r="K454" i="6"/>
  <c r="K455" i="6"/>
  <c r="K456" i="6"/>
  <c r="K457" i="6"/>
  <c r="K458" i="6"/>
  <c r="K459" i="6"/>
  <c r="K460" i="6"/>
  <c r="K461" i="6"/>
  <c r="K462" i="6"/>
  <c r="K463" i="6"/>
  <c r="K464" i="6"/>
  <c r="K465" i="6"/>
  <c r="K466" i="6"/>
  <c r="K467" i="6"/>
  <c r="K468" i="6"/>
  <c r="K469" i="6"/>
  <c r="K470" i="6"/>
  <c r="K471" i="6"/>
  <c r="K472" i="6"/>
  <c r="K473" i="6"/>
  <c r="K474" i="6"/>
  <c r="K475" i="6"/>
  <c r="K476" i="6"/>
  <c r="K477" i="6"/>
  <c r="K478" i="6"/>
  <c r="K479" i="6"/>
  <c r="K480" i="6"/>
  <c r="K481" i="6"/>
  <c r="K482" i="6"/>
  <c r="K483" i="6"/>
  <c r="K484" i="6"/>
  <c r="K485" i="6"/>
  <c r="K486" i="6"/>
  <c r="K487" i="6"/>
  <c r="K488" i="6"/>
  <c r="K489" i="6"/>
  <c r="K490" i="6"/>
  <c r="K491" i="6"/>
  <c r="K492" i="6"/>
  <c r="K493" i="6"/>
  <c r="K494" i="6"/>
  <c r="K495" i="6"/>
  <c r="K496" i="6"/>
  <c r="K497" i="6"/>
  <c r="K498" i="6"/>
  <c r="K499" i="6"/>
  <c r="K500" i="6"/>
  <c r="K501" i="6"/>
  <c r="K502" i="6"/>
  <c r="K503" i="6"/>
  <c r="K504" i="6"/>
  <c r="K505" i="6"/>
  <c r="K506" i="6"/>
  <c r="K507" i="6"/>
  <c r="K508" i="6"/>
  <c r="K509" i="6"/>
  <c r="K510" i="6"/>
  <c r="K511" i="6"/>
  <c r="K512" i="6"/>
  <c r="K513" i="6"/>
  <c r="K514" i="6"/>
  <c r="K515" i="6"/>
  <c r="K516" i="6"/>
  <c r="K517" i="6"/>
  <c r="K518" i="6"/>
  <c r="K519" i="6"/>
  <c r="K520" i="6"/>
  <c r="K521" i="6"/>
  <c r="K522" i="6"/>
  <c r="K523" i="6"/>
  <c r="K524" i="6"/>
  <c r="K525" i="6"/>
  <c r="K526" i="6"/>
  <c r="K527" i="6"/>
  <c r="K528" i="6"/>
  <c r="K529" i="6"/>
  <c r="K530" i="6"/>
  <c r="K531" i="6"/>
  <c r="K532" i="6"/>
  <c r="K533" i="6"/>
  <c r="K534" i="6"/>
  <c r="K535" i="6"/>
  <c r="K536" i="6"/>
  <c r="K537" i="6"/>
  <c r="K538" i="6"/>
  <c r="K539" i="6"/>
  <c r="K540" i="6"/>
  <c r="K541" i="6"/>
  <c r="K542" i="6"/>
  <c r="K543" i="6"/>
  <c r="K544" i="6"/>
  <c r="K545" i="6"/>
  <c r="K546" i="6"/>
  <c r="K547" i="6"/>
  <c r="K548" i="6"/>
  <c r="K549" i="6"/>
  <c r="K550" i="6"/>
  <c r="K551" i="6"/>
  <c r="K552" i="6"/>
  <c r="K553" i="6"/>
  <c r="K554" i="6"/>
  <c r="K4" i="6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4" i="3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4" i="4"/>
  <c r="J555" i="6"/>
  <c r="H555" i="6"/>
  <c r="F555" i="6"/>
  <c r="G555" i="6"/>
  <c r="I555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177" i="6"/>
  <c r="J178" i="6"/>
  <c r="J179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192" i="6"/>
  <c r="J193" i="6"/>
  <c r="J194" i="6"/>
  <c r="J195" i="6"/>
  <c r="J196" i="6"/>
  <c r="J197" i="6"/>
  <c r="J198" i="6"/>
  <c r="J199" i="6"/>
  <c r="J200" i="6"/>
  <c r="J201" i="6"/>
  <c r="J202" i="6"/>
  <c r="J203" i="6"/>
  <c r="J204" i="6"/>
  <c r="J205" i="6"/>
  <c r="J206" i="6"/>
  <c r="J207" i="6"/>
  <c r="J208" i="6"/>
  <c r="J209" i="6"/>
  <c r="J210" i="6"/>
  <c r="J211" i="6"/>
  <c r="J212" i="6"/>
  <c r="J213" i="6"/>
  <c r="J214" i="6"/>
  <c r="J215" i="6"/>
  <c r="J216" i="6"/>
  <c r="J217" i="6"/>
  <c r="J218" i="6"/>
  <c r="J219" i="6"/>
  <c r="J220" i="6"/>
  <c r="J221" i="6"/>
  <c r="J222" i="6"/>
  <c r="J223" i="6"/>
  <c r="J224" i="6"/>
  <c r="J225" i="6"/>
  <c r="J226" i="6"/>
  <c r="J227" i="6"/>
  <c r="J228" i="6"/>
  <c r="J229" i="6"/>
  <c r="J230" i="6"/>
  <c r="J231" i="6"/>
  <c r="J232" i="6"/>
  <c r="J233" i="6"/>
  <c r="J234" i="6"/>
  <c r="J235" i="6"/>
  <c r="J236" i="6"/>
  <c r="J237" i="6"/>
  <c r="J238" i="6"/>
  <c r="J239" i="6"/>
  <c r="J240" i="6"/>
  <c r="J241" i="6"/>
  <c r="J242" i="6"/>
  <c r="J243" i="6"/>
  <c r="J244" i="6"/>
  <c r="J245" i="6"/>
  <c r="J246" i="6"/>
  <c r="J247" i="6"/>
  <c r="J248" i="6"/>
  <c r="J249" i="6"/>
  <c r="J250" i="6"/>
  <c r="J251" i="6"/>
  <c r="J252" i="6"/>
  <c r="J253" i="6"/>
  <c r="J254" i="6"/>
  <c r="J255" i="6"/>
  <c r="J256" i="6"/>
  <c r="J257" i="6"/>
  <c r="J258" i="6"/>
  <c r="J259" i="6"/>
  <c r="J260" i="6"/>
  <c r="J261" i="6"/>
  <c r="J262" i="6"/>
  <c r="J263" i="6"/>
  <c r="J264" i="6"/>
  <c r="J265" i="6"/>
  <c r="J266" i="6"/>
  <c r="J267" i="6"/>
  <c r="J268" i="6"/>
  <c r="J269" i="6"/>
  <c r="J270" i="6"/>
  <c r="J271" i="6"/>
  <c r="J272" i="6"/>
  <c r="J273" i="6"/>
  <c r="J274" i="6"/>
  <c r="J275" i="6"/>
  <c r="J276" i="6"/>
  <c r="J277" i="6"/>
  <c r="J278" i="6"/>
  <c r="J279" i="6"/>
  <c r="J280" i="6"/>
  <c r="J281" i="6"/>
  <c r="J282" i="6"/>
  <c r="J283" i="6"/>
  <c r="J284" i="6"/>
  <c r="J285" i="6"/>
  <c r="J286" i="6"/>
  <c r="J287" i="6"/>
  <c r="J288" i="6"/>
  <c r="J289" i="6"/>
  <c r="J290" i="6"/>
  <c r="J291" i="6"/>
  <c r="J292" i="6"/>
  <c r="J293" i="6"/>
  <c r="J294" i="6"/>
  <c r="J295" i="6"/>
  <c r="J296" i="6"/>
  <c r="J297" i="6"/>
  <c r="J298" i="6"/>
  <c r="J299" i="6"/>
  <c r="J300" i="6"/>
  <c r="J301" i="6"/>
  <c r="J302" i="6"/>
  <c r="J303" i="6"/>
  <c r="J304" i="6"/>
  <c r="J305" i="6"/>
  <c r="J306" i="6"/>
  <c r="J307" i="6"/>
  <c r="J308" i="6"/>
  <c r="J309" i="6"/>
  <c r="J310" i="6"/>
  <c r="J311" i="6"/>
  <c r="J312" i="6"/>
  <c r="J313" i="6"/>
  <c r="J314" i="6"/>
  <c r="J315" i="6"/>
  <c r="J316" i="6"/>
  <c r="J317" i="6"/>
  <c r="J318" i="6"/>
  <c r="J319" i="6"/>
  <c r="J320" i="6"/>
  <c r="J321" i="6"/>
  <c r="J322" i="6"/>
  <c r="J323" i="6"/>
  <c r="J324" i="6"/>
  <c r="J325" i="6"/>
  <c r="J326" i="6"/>
  <c r="J327" i="6"/>
  <c r="J328" i="6"/>
  <c r="J329" i="6"/>
  <c r="J330" i="6"/>
  <c r="J331" i="6"/>
  <c r="J332" i="6"/>
  <c r="J333" i="6"/>
  <c r="J334" i="6"/>
  <c r="J335" i="6"/>
  <c r="J336" i="6"/>
  <c r="J337" i="6"/>
  <c r="J338" i="6"/>
  <c r="J339" i="6"/>
  <c r="J340" i="6"/>
  <c r="J341" i="6"/>
  <c r="J342" i="6"/>
  <c r="J343" i="6"/>
  <c r="J344" i="6"/>
  <c r="J345" i="6"/>
  <c r="J346" i="6"/>
  <c r="J347" i="6"/>
  <c r="J348" i="6"/>
  <c r="J349" i="6"/>
  <c r="J350" i="6"/>
  <c r="J351" i="6"/>
  <c r="J352" i="6"/>
  <c r="J353" i="6"/>
  <c r="J354" i="6"/>
  <c r="J355" i="6"/>
  <c r="J356" i="6"/>
  <c r="J357" i="6"/>
  <c r="J358" i="6"/>
  <c r="J359" i="6"/>
  <c r="J360" i="6"/>
  <c r="J361" i="6"/>
  <c r="J362" i="6"/>
  <c r="J363" i="6"/>
  <c r="J364" i="6"/>
  <c r="J365" i="6"/>
  <c r="J366" i="6"/>
  <c r="J367" i="6"/>
  <c r="J368" i="6"/>
  <c r="J369" i="6"/>
  <c r="J370" i="6"/>
  <c r="J371" i="6"/>
  <c r="J372" i="6"/>
  <c r="J373" i="6"/>
  <c r="J374" i="6"/>
  <c r="J375" i="6"/>
  <c r="J376" i="6"/>
  <c r="J377" i="6"/>
  <c r="J378" i="6"/>
  <c r="J379" i="6"/>
  <c r="J380" i="6"/>
  <c r="J381" i="6"/>
  <c r="J382" i="6"/>
  <c r="J383" i="6"/>
  <c r="J384" i="6"/>
  <c r="J385" i="6"/>
  <c r="J386" i="6"/>
  <c r="J387" i="6"/>
  <c r="J388" i="6"/>
  <c r="J389" i="6"/>
  <c r="J390" i="6"/>
  <c r="J391" i="6"/>
  <c r="J392" i="6"/>
  <c r="J393" i="6"/>
  <c r="J394" i="6"/>
  <c r="J395" i="6"/>
  <c r="J396" i="6"/>
  <c r="J397" i="6"/>
  <c r="J398" i="6"/>
  <c r="J399" i="6"/>
  <c r="J400" i="6"/>
  <c r="J401" i="6"/>
  <c r="J402" i="6"/>
  <c r="J403" i="6"/>
  <c r="J404" i="6"/>
  <c r="J405" i="6"/>
  <c r="J406" i="6"/>
  <c r="J407" i="6"/>
  <c r="J408" i="6"/>
  <c r="J409" i="6"/>
  <c r="J410" i="6"/>
  <c r="J411" i="6"/>
  <c r="J412" i="6"/>
  <c r="J413" i="6"/>
  <c r="J414" i="6"/>
  <c r="J415" i="6"/>
  <c r="J416" i="6"/>
  <c r="J417" i="6"/>
  <c r="J418" i="6"/>
  <c r="J419" i="6"/>
  <c r="J420" i="6"/>
  <c r="J421" i="6"/>
  <c r="J422" i="6"/>
  <c r="J423" i="6"/>
  <c r="J424" i="6"/>
  <c r="J425" i="6"/>
  <c r="J426" i="6"/>
  <c r="J427" i="6"/>
  <c r="J428" i="6"/>
  <c r="J429" i="6"/>
  <c r="J430" i="6"/>
  <c r="J431" i="6"/>
  <c r="J432" i="6"/>
  <c r="J433" i="6"/>
  <c r="J434" i="6"/>
  <c r="J435" i="6"/>
  <c r="J436" i="6"/>
  <c r="J437" i="6"/>
  <c r="J438" i="6"/>
  <c r="J439" i="6"/>
  <c r="J440" i="6"/>
  <c r="J441" i="6"/>
  <c r="J442" i="6"/>
  <c r="J443" i="6"/>
  <c r="J444" i="6"/>
  <c r="J445" i="6"/>
  <c r="J446" i="6"/>
  <c r="J447" i="6"/>
  <c r="J448" i="6"/>
  <c r="J449" i="6"/>
  <c r="J450" i="6"/>
  <c r="J451" i="6"/>
  <c r="J452" i="6"/>
  <c r="J453" i="6"/>
  <c r="J454" i="6"/>
  <c r="J455" i="6"/>
  <c r="J456" i="6"/>
  <c r="J457" i="6"/>
  <c r="J458" i="6"/>
  <c r="J459" i="6"/>
  <c r="J460" i="6"/>
  <c r="J461" i="6"/>
  <c r="J462" i="6"/>
  <c r="J463" i="6"/>
  <c r="J464" i="6"/>
  <c r="J465" i="6"/>
  <c r="J466" i="6"/>
  <c r="J467" i="6"/>
  <c r="J468" i="6"/>
  <c r="J469" i="6"/>
  <c r="J470" i="6"/>
  <c r="J471" i="6"/>
  <c r="J472" i="6"/>
  <c r="J473" i="6"/>
  <c r="J474" i="6"/>
  <c r="J475" i="6"/>
  <c r="J476" i="6"/>
  <c r="J477" i="6"/>
  <c r="J478" i="6"/>
  <c r="J479" i="6"/>
  <c r="J480" i="6"/>
  <c r="J481" i="6"/>
  <c r="J482" i="6"/>
  <c r="J483" i="6"/>
  <c r="J484" i="6"/>
  <c r="J485" i="6"/>
  <c r="J486" i="6"/>
  <c r="J487" i="6"/>
  <c r="J488" i="6"/>
  <c r="J489" i="6"/>
  <c r="J490" i="6"/>
  <c r="J491" i="6"/>
  <c r="J492" i="6"/>
  <c r="J493" i="6"/>
  <c r="J494" i="6"/>
  <c r="J495" i="6"/>
  <c r="J496" i="6"/>
  <c r="J497" i="6"/>
  <c r="J498" i="6"/>
  <c r="J499" i="6"/>
  <c r="J500" i="6"/>
  <c r="J501" i="6"/>
  <c r="J502" i="6"/>
  <c r="J503" i="6"/>
  <c r="J504" i="6"/>
  <c r="J505" i="6"/>
  <c r="J506" i="6"/>
  <c r="J507" i="6"/>
  <c r="J508" i="6"/>
  <c r="J509" i="6"/>
  <c r="J510" i="6"/>
  <c r="J511" i="6"/>
  <c r="J512" i="6"/>
  <c r="J513" i="6"/>
  <c r="J514" i="6"/>
  <c r="J515" i="6"/>
  <c r="J516" i="6"/>
  <c r="J517" i="6"/>
  <c r="J518" i="6"/>
  <c r="J519" i="6"/>
  <c r="J520" i="6"/>
  <c r="J521" i="6"/>
  <c r="J522" i="6"/>
  <c r="J523" i="6"/>
  <c r="J524" i="6"/>
  <c r="J525" i="6"/>
  <c r="J526" i="6"/>
  <c r="J527" i="6"/>
  <c r="J528" i="6"/>
  <c r="J529" i="6"/>
  <c r="J530" i="6"/>
  <c r="J531" i="6"/>
  <c r="J532" i="6"/>
  <c r="J533" i="6"/>
  <c r="J534" i="6"/>
  <c r="J535" i="6"/>
  <c r="J536" i="6"/>
  <c r="J537" i="6"/>
  <c r="J538" i="6"/>
  <c r="J539" i="6"/>
  <c r="J540" i="6"/>
  <c r="J541" i="6"/>
  <c r="J542" i="6"/>
  <c r="J543" i="6"/>
  <c r="J544" i="6"/>
  <c r="J545" i="6"/>
  <c r="J546" i="6"/>
  <c r="J547" i="6"/>
  <c r="J548" i="6"/>
  <c r="J549" i="6"/>
  <c r="J550" i="6"/>
  <c r="J551" i="6"/>
  <c r="J552" i="6"/>
  <c r="J553" i="6"/>
  <c r="J554" i="6"/>
  <c r="J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120" i="6"/>
  <c r="H121" i="6"/>
  <c r="H122" i="6"/>
  <c r="H123" i="6"/>
  <c r="H124" i="6"/>
  <c r="H125" i="6"/>
  <c r="H126" i="6"/>
  <c r="H127" i="6"/>
  <c r="H128" i="6"/>
  <c r="H129" i="6"/>
  <c r="H130" i="6"/>
  <c r="H131" i="6"/>
  <c r="H132" i="6"/>
  <c r="H133" i="6"/>
  <c r="H134" i="6"/>
  <c r="H135" i="6"/>
  <c r="H136" i="6"/>
  <c r="H137" i="6"/>
  <c r="H138" i="6"/>
  <c r="H139" i="6"/>
  <c r="H140" i="6"/>
  <c r="H141" i="6"/>
  <c r="H142" i="6"/>
  <c r="H143" i="6"/>
  <c r="H144" i="6"/>
  <c r="H145" i="6"/>
  <c r="H146" i="6"/>
  <c r="H147" i="6"/>
  <c r="H148" i="6"/>
  <c r="H149" i="6"/>
  <c r="H150" i="6"/>
  <c r="H151" i="6"/>
  <c r="H152" i="6"/>
  <c r="H153" i="6"/>
  <c r="H154" i="6"/>
  <c r="H155" i="6"/>
  <c r="H156" i="6"/>
  <c r="H157" i="6"/>
  <c r="H158" i="6"/>
  <c r="H159" i="6"/>
  <c r="H160" i="6"/>
  <c r="H161" i="6"/>
  <c r="H162" i="6"/>
  <c r="H163" i="6"/>
  <c r="H164" i="6"/>
  <c r="H165" i="6"/>
  <c r="H166" i="6"/>
  <c r="H167" i="6"/>
  <c r="H168" i="6"/>
  <c r="H169" i="6"/>
  <c r="H170" i="6"/>
  <c r="H171" i="6"/>
  <c r="H172" i="6"/>
  <c r="H173" i="6"/>
  <c r="H174" i="6"/>
  <c r="H175" i="6"/>
  <c r="H176" i="6"/>
  <c r="H177" i="6"/>
  <c r="H178" i="6"/>
  <c r="H179" i="6"/>
  <c r="H180" i="6"/>
  <c r="H181" i="6"/>
  <c r="H182" i="6"/>
  <c r="H183" i="6"/>
  <c r="H184" i="6"/>
  <c r="H185" i="6"/>
  <c r="H186" i="6"/>
  <c r="H187" i="6"/>
  <c r="H188" i="6"/>
  <c r="H189" i="6"/>
  <c r="H190" i="6"/>
  <c r="H191" i="6"/>
  <c r="H192" i="6"/>
  <c r="H193" i="6"/>
  <c r="H194" i="6"/>
  <c r="H195" i="6"/>
  <c r="H196" i="6"/>
  <c r="H197" i="6"/>
  <c r="H198" i="6"/>
  <c r="H199" i="6"/>
  <c r="H200" i="6"/>
  <c r="H201" i="6"/>
  <c r="H202" i="6"/>
  <c r="H203" i="6"/>
  <c r="H204" i="6"/>
  <c r="H205" i="6"/>
  <c r="H206" i="6"/>
  <c r="H207" i="6"/>
  <c r="H208" i="6"/>
  <c r="H209" i="6"/>
  <c r="H210" i="6"/>
  <c r="H211" i="6"/>
  <c r="H212" i="6"/>
  <c r="H213" i="6"/>
  <c r="H214" i="6"/>
  <c r="H215" i="6"/>
  <c r="H216" i="6"/>
  <c r="H217" i="6"/>
  <c r="H218" i="6"/>
  <c r="H219" i="6"/>
  <c r="H220" i="6"/>
  <c r="H221" i="6"/>
  <c r="H222" i="6"/>
  <c r="H223" i="6"/>
  <c r="H224" i="6"/>
  <c r="H225" i="6"/>
  <c r="H226" i="6"/>
  <c r="H227" i="6"/>
  <c r="H228" i="6"/>
  <c r="H229" i="6"/>
  <c r="H230" i="6"/>
  <c r="H231" i="6"/>
  <c r="H232" i="6"/>
  <c r="H233" i="6"/>
  <c r="H234" i="6"/>
  <c r="H235" i="6"/>
  <c r="H236" i="6"/>
  <c r="H237" i="6"/>
  <c r="H238" i="6"/>
  <c r="H239" i="6"/>
  <c r="H240" i="6"/>
  <c r="H241" i="6"/>
  <c r="H242" i="6"/>
  <c r="H243" i="6"/>
  <c r="H244" i="6"/>
  <c r="H245" i="6"/>
  <c r="H246" i="6"/>
  <c r="H247" i="6"/>
  <c r="H248" i="6"/>
  <c r="H249" i="6"/>
  <c r="H250" i="6"/>
  <c r="H251" i="6"/>
  <c r="H252" i="6"/>
  <c r="H253" i="6"/>
  <c r="H254" i="6"/>
  <c r="H255" i="6"/>
  <c r="H256" i="6"/>
  <c r="H257" i="6"/>
  <c r="H258" i="6"/>
  <c r="H259" i="6"/>
  <c r="H260" i="6"/>
  <c r="H261" i="6"/>
  <c r="H262" i="6"/>
  <c r="H263" i="6"/>
  <c r="H264" i="6"/>
  <c r="H265" i="6"/>
  <c r="H266" i="6"/>
  <c r="H267" i="6"/>
  <c r="H268" i="6"/>
  <c r="H269" i="6"/>
  <c r="H270" i="6"/>
  <c r="H271" i="6"/>
  <c r="H272" i="6"/>
  <c r="H273" i="6"/>
  <c r="H274" i="6"/>
  <c r="H275" i="6"/>
  <c r="H276" i="6"/>
  <c r="H277" i="6"/>
  <c r="H278" i="6"/>
  <c r="H279" i="6"/>
  <c r="H280" i="6"/>
  <c r="H281" i="6"/>
  <c r="H282" i="6"/>
  <c r="H283" i="6"/>
  <c r="H284" i="6"/>
  <c r="H285" i="6"/>
  <c r="H286" i="6"/>
  <c r="H287" i="6"/>
  <c r="H288" i="6"/>
  <c r="H289" i="6"/>
  <c r="H290" i="6"/>
  <c r="H291" i="6"/>
  <c r="H292" i="6"/>
  <c r="H293" i="6"/>
  <c r="H294" i="6"/>
  <c r="H295" i="6"/>
  <c r="H296" i="6"/>
  <c r="H297" i="6"/>
  <c r="H298" i="6"/>
  <c r="H299" i="6"/>
  <c r="H300" i="6"/>
  <c r="H301" i="6"/>
  <c r="H302" i="6"/>
  <c r="H303" i="6"/>
  <c r="H304" i="6"/>
  <c r="H305" i="6"/>
  <c r="H306" i="6"/>
  <c r="H307" i="6"/>
  <c r="H308" i="6"/>
  <c r="H309" i="6"/>
  <c r="H310" i="6"/>
  <c r="H311" i="6"/>
  <c r="H312" i="6"/>
  <c r="H313" i="6"/>
  <c r="H314" i="6"/>
  <c r="H315" i="6"/>
  <c r="H316" i="6"/>
  <c r="H317" i="6"/>
  <c r="H318" i="6"/>
  <c r="H319" i="6"/>
  <c r="H320" i="6"/>
  <c r="H321" i="6"/>
  <c r="H322" i="6"/>
  <c r="H323" i="6"/>
  <c r="H324" i="6"/>
  <c r="H325" i="6"/>
  <c r="H326" i="6"/>
  <c r="H327" i="6"/>
  <c r="H328" i="6"/>
  <c r="H329" i="6"/>
  <c r="H330" i="6"/>
  <c r="H331" i="6"/>
  <c r="H332" i="6"/>
  <c r="H333" i="6"/>
  <c r="H334" i="6"/>
  <c r="H335" i="6"/>
  <c r="H336" i="6"/>
  <c r="H337" i="6"/>
  <c r="H338" i="6"/>
  <c r="H339" i="6"/>
  <c r="H340" i="6"/>
  <c r="H341" i="6"/>
  <c r="H342" i="6"/>
  <c r="H343" i="6"/>
  <c r="H344" i="6"/>
  <c r="H345" i="6"/>
  <c r="H346" i="6"/>
  <c r="H347" i="6"/>
  <c r="H348" i="6"/>
  <c r="H349" i="6"/>
  <c r="H350" i="6"/>
  <c r="H351" i="6"/>
  <c r="H352" i="6"/>
  <c r="H353" i="6"/>
  <c r="H354" i="6"/>
  <c r="H355" i="6"/>
  <c r="H356" i="6"/>
  <c r="H357" i="6"/>
  <c r="H358" i="6"/>
  <c r="H359" i="6"/>
  <c r="H360" i="6"/>
  <c r="H361" i="6"/>
  <c r="H362" i="6"/>
  <c r="H363" i="6"/>
  <c r="H364" i="6"/>
  <c r="H365" i="6"/>
  <c r="H366" i="6"/>
  <c r="H367" i="6"/>
  <c r="H368" i="6"/>
  <c r="H369" i="6"/>
  <c r="H370" i="6"/>
  <c r="H371" i="6"/>
  <c r="H372" i="6"/>
  <c r="H373" i="6"/>
  <c r="H374" i="6"/>
  <c r="H375" i="6"/>
  <c r="H376" i="6"/>
  <c r="H377" i="6"/>
  <c r="H378" i="6"/>
  <c r="H379" i="6"/>
  <c r="H380" i="6"/>
  <c r="H381" i="6"/>
  <c r="H382" i="6"/>
  <c r="H383" i="6"/>
  <c r="H384" i="6"/>
  <c r="H385" i="6"/>
  <c r="H386" i="6"/>
  <c r="H387" i="6"/>
  <c r="H388" i="6"/>
  <c r="H389" i="6"/>
  <c r="H390" i="6"/>
  <c r="H391" i="6"/>
  <c r="H392" i="6"/>
  <c r="H393" i="6"/>
  <c r="H394" i="6"/>
  <c r="H395" i="6"/>
  <c r="H396" i="6"/>
  <c r="H397" i="6"/>
  <c r="H398" i="6"/>
  <c r="H399" i="6"/>
  <c r="H400" i="6"/>
  <c r="H401" i="6"/>
  <c r="H402" i="6"/>
  <c r="H403" i="6"/>
  <c r="H404" i="6"/>
  <c r="H405" i="6"/>
  <c r="H406" i="6"/>
  <c r="H407" i="6"/>
  <c r="H408" i="6"/>
  <c r="H409" i="6"/>
  <c r="H410" i="6"/>
  <c r="H411" i="6"/>
  <c r="H412" i="6"/>
  <c r="H413" i="6"/>
  <c r="H414" i="6"/>
  <c r="H415" i="6"/>
  <c r="H416" i="6"/>
  <c r="H417" i="6"/>
  <c r="H418" i="6"/>
  <c r="H419" i="6"/>
  <c r="H420" i="6"/>
  <c r="H421" i="6"/>
  <c r="H422" i="6"/>
  <c r="H423" i="6"/>
  <c r="H424" i="6"/>
  <c r="H425" i="6"/>
  <c r="H426" i="6"/>
  <c r="H427" i="6"/>
  <c r="H428" i="6"/>
  <c r="H429" i="6"/>
  <c r="H430" i="6"/>
  <c r="H431" i="6"/>
  <c r="H432" i="6"/>
  <c r="H433" i="6"/>
  <c r="H434" i="6"/>
  <c r="H435" i="6"/>
  <c r="H436" i="6"/>
  <c r="H437" i="6"/>
  <c r="H438" i="6"/>
  <c r="H439" i="6"/>
  <c r="H440" i="6"/>
  <c r="H441" i="6"/>
  <c r="H442" i="6"/>
  <c r="H443" i="6"/>
  <c r="H444" i="6"/>
  <c r="H445" i="6"/>
  <c r="H446" i="6"/>
  <c r="H447" i="6"/>
  <c r="H448" i="6"/>
  <c r="H449" i="6"/>
  <c r="H450" i="6"/>
  <c r="H451" i="6"/>
  <c r="H452" i="6"/>
  <c r="H453" i="6"/>
  <c r="H454" i="6"/>
  <c r="H455" i="6"/>
  <c r="H456" i="6"/>
  <c r="H457" i="6"/>
  <c r="H458" i="6"/>
  <c r="H459" i="6"/>
  <c r="H460" i="6"/>
  <c r="H461" i="6"/>
  <c r="H462" i="6"/>
  <c r="H463" i="6"/>
  <c r="H464" i="6"/>
  <c r="H465" i="6"/>
  <c r="H466" i="6"/>
  <c r="H467" i="6"/>
  <c r="H468" i="6"/>
  <c r="H469" i="6"/>
  <c r="H470" i="6"/>
  <c r="H471" i="6"/>
  <c r="H472" i="6"/>
  <c r="H473" i="6"/>
  <c r="H474" i="6"/>
  <c r="H475" i="6"/>
  <c r="H476" i="6"/>
  <c r="H477" i="6"/>
  <c r="H478" i="6"/>
  <c r="H479" i="6"/>
  <c r="H480" i="6"/>
  <c r="H481" i="6"/>
  <c r="H482" i="6"/>
  <c r="H483" i="6"/>
  <c r="H484" i="6"/>
  <c r="H485" i="6"/>
  <c r="H486" i="6"/>
  <c r="H487" i="6"/>
  <c r="H488" i="6"/>
  <c r="H489" i="6"/>
  <c r="H490" i="6"/>
  <c r="H491" i="6"/>
  <c r="H492" i="6"/>
  <c r="H493" i="6"/>
  <c r="H494" i="6"/>
  <c r="H495" i="6"/>
  <c r="H496" i="6"/>
  <c r="H497" i="6"/>
  <c r="H498" i="6"/>
  <c r="H499" i="6"/>
  <c r="H500" i="6"/>
  <c r="H501" i="6"/>
  <c r="H502" i="6"/>
  <c r="H503" i="6"/>
  <c r="H504" i="6"/>
  <c r="H505" i="6"/>
  <c r="H506" i="6"/>
  <c r="H507" i="6"/>
  <c r="H508" i="6"/>
  <c r="H509" i="6"/>
  <c r="H510" i="6"/>
  <c r="H511" i="6"/>
  <c r="H512" i="6"/>
  <c r="H513" i="6"/>
  <c r="H514" i="6"/>
  <c r="H515" i="6"/>
  <c r="H516" i="6"/>
  <c r="H517" i="6"/>
  <c r="H518" i="6"/>
  <c r="H519" i="6"/>
  <c r="H520" i="6"/>
  <c r="H521" i="6"/>
  <c r="H522" i="6"/>
  <c r="H523" i="6"/>
  <c r="H524" i="6"/>
  <c r="H525" i="6"/>
  <c r="H526" i="6"/>
  <c r="H527" i="6"/>
  <c r="H528" i="6"/>
  <c r="H529" i="6"/>
  <c r="H530" i="6"/>
  <c r="H531" i="6"/>
  <c r="H532" i="6"/>
  <c r="H533" i="6"/>
  <c r="H534" i="6"/>
  <c r="H535" i="6"/>
  <c r="H536" i="6"/>
  <c r="H537" i="6"/>
  <c r="H538" i="6"/>
  <c r="H539" i="6"/>
  <c r="H540" i="6"/>
  <c r="H541" i="6"/>
  <c r="H542" i="6"/>
  <c r="H543" i="6"/>
  <c r="H544" i="6"/>
  <c r="H545" i="6"/>
  <c r="H546" i="6"/>
  <c r="H547" i="6"/>
  <c r="H548" i="6"/>
  <c r="H549" i="6"/>
  <c r="H550" i="6"/>
  <c r="H551" i="6"/>
  <c r="H552" i="6"/>
  <c r="H553" i="6"/>
  <c r="H554" i="6"/>
  <c r="H4" i="6"/>
  <c r="I15" i="4"/>
  <c r="I10" i="4"/>
  <c r="I5" i="4"/>
  <c r="I22" i="4"/>
  <c r="I13" i="4"/>
  <c r="I12" i="4"/>
  <c r="I11" i="4"/>
  <c r="I20" i="4"/>
  <c r="I17" i="4"/>
  <c r="I19" i="4"/>
  <c r="I21" i="4"/>
  <c r="I7" i="4"/>
  <c r="I6" i="4"/>
  <c r="I14" i="4"/>
  <c r="I23" i="4"/>
  <c r="I16" i="4"/>
  <c r="I9" i="4"/>
  <c r="I4" i="4"/>
  <c r="I8" i="4"/>
  <c r="I24" i="4"/>
  <c r="I18" i="4"/>
  <c r="G15" i="4"/>
  <c r="G10" i="4"/>
  <c r="G5" i="4"/>
  <c r="G22" i="4"/>
  <c r="G13" i="4"/>
  <c r="G12" i="4"/>
  <c r="G11" i="4"/>
  <c r="G20" i="4"/>
  <c r="G17" i="4"/>
  <c r="G19" i="4"/>
  <c r="G21" i="4"/>
  <c r="G7" i="4"/>
  <c r="G6" i="4"/>
  <c r="G14" i="4"/>
  <c r="G23" i="4"/>
  <c r="G16" i="4"/>
  <c r="G9" i="4"/>
  <c r="G4" i="4"/>
  <c r="G8" i="4"/>
  <c r="G24" i="4"/>
  <c r="G18" i="4"/>
  <c r="H15" i="3"/>
  <c r="H10" i="3"/>
  <c r="H5" i="3"/>
  <c r="H22" i="3"/>
  <c r="H13" i="3"/>
  <c r="H12" i="3"/>
  <c r="H11" i="3"/>
  <c r="H20" i="3"/>
  <c r="H17" i="3"/>
  <c r="H19" i="3"/>
  <c r="H21" i="3"/>
  <c r="H7" i="3"/>
  <c r="H6" i="3"/>
  <c r="H14" i="3"/>
  <c r="H23" i="3"/>
  <c r="H16" i="3"/>
  <c r="H9" i="3"/>
  <c r="H4" i="3"/>
  <c r="H8" i="3"/>
  <c r="H24" i="3"/>
  <c r="H18" i="3"/>
  <c r="F15" i="3"/>
  <c r="F10" i="3"/>
  <c r="F5" i="3"/>
  <c r="F22" i="3"/>
  <c r="F13" i="3"/>
  <c r="F12" i="3"/>
  <c r="F11" i="3"/>
  <c r="F20" i="3"/>
  <c r="F17" i="3"/>
  <c r="F19" i="3"/>
  <c r="F21" i="3"/>
  <c r="F7" i="3"/>
  <c r="F6" i="3"/>
  <c r="F14" i="3"/>
  <c r="F23" i="3"/>
  <c r="F16" i="3"/>
  <c r="F9" i="3"/>
  <c r="F4" i="3"/>
  <c r="F8" i="3"/>
  <c r="F24" i="3"/>
  <c r="F18" i="3"/>
</calcChain>
</file>

<file path=xl/sharedStrings.xml><?xml version="1.0" encoding="utf-8"?>
<sst xmlns="http://schemas.openxmlformats.org/spreadsheetml/2006/main" count="1172" uniqueCount="591">
  <si>
    <t>Entidad/Proyecto/ObjetoGasto/Fuente</t>
  </si>
  <si>
    <t>Aprop. Disponible</t>
  </si>
  <si>
    <t>Compromisos Acumulad.</t>
  </si>
  <si>
    <t>Eje Ptal %</t>
  </si>
  <si>
    <t>Giros Acumulados Ppto</t>
  </si>
  <si>
    <t>% Ej.Giro</t>
  </si>
  <si>
    <t>O23011601010000001960  Integración económica y social de Usaquén</t>
  </si>
  <si>
    <t>O23011601060000001941  Reactivación económica por Usaquén</t>
  </si>
  <si>
    <t>O23011601060000001961  Usaquén te cuida</t>
  </si>
  <si>
    <t>O23011601060000001988  Formación de familia Usaquén</t>
  </si>
  <si>
    <t>O23011601060000001989  Usaquén cuidadora</t>
  </si>
  <si>
    <t>O23011601140000001947  Dotaciones tecnológicas para al innovación en educ</t>
  </si>
  <si>
    <t>O23011601170000001687  Usaquén, territorio de oportunidades para los jóve</t>
  </si>
  <si>
    <t>O23011601200000001939  Usaquén deportiva y recreativa</t>
  </si>
  <si>
    <t>O23011601210000001992  Usaquén cultura creativa y diversa</t>
  </si>
  <si>
    <t>O23011601240000001932  Cultivando en Usaquén</t>
  </si>
  <si>
    <t>O23011601240000001990  Usaquén emprendedora y creativa</t>
  </si>
  <si>
    <t>O23011602270000001944  Usaquén más verde</t>
  </si>
  <si>
    <t>O23011602280000001935  Recuperación de la estructura , composición , func</t>
  </si>
  <si>
    <t>O23011602300000001940  Adaptación del territorio a los efectos del cambio</t>
  </si>
  <si>
    <t>O23011602330000001942  Usaquén reverdece</t>
  </si>
  <si>
    <t>O23011602330000001945  Parques más verdes y activos</t>
  </si>
  <si>
    <t>O23011602340000001933  Protegemos la vida y el bienestar de nuestros anim</t>
  </si>
  <si>
    <t>O23011602380000001955  Escuela de economía circular</t>
  </si>
  <si>
    <t>O23011603390000001946  Usaquén territorio de paz y reconciliación</t>
  </si>
  <si>
    <t>O23011603400000001991  Usaquén territorio de mujeres sin miedo</t>
  </si>
  <si>
    <t>O23011603430000001948  Usaquén segura, responsabilidad de todos</t>
  </si>
  <si>
    <t>O23011603450000001959  Usaquén con espacio público inclusivo</t>
  </si>
  <si>
    <t>O23011603480000001956  Usaquén fortalecida y segura</t>
  </si>
  <si>
    <t>O23011604490000001954  Movilidad sostenible local</t>
  </si>
  <si>
    <t>O23011605550000001950  Usaquén fortalece la participación ciudadana</t>
  </si>
  <si>
    <t>O23011605570000001949  Fortalecimiento local y participativo</t>
  </si>
  <si>
    <t>O23011605570000001952  Inspección vigilancia y control local</t>
  </si>
  <si>
    <t>O23011601010000001815  Chapinero territorio de inclusión social y equidad</t>
  </si>
  <si>
    <t>O23011601060000001671  Chapinero productivo y emprendedor</t>
  </si>
  <si>
    <t>O23011601060000001710  Chapinero construye infraestructura socia</t>
  </si>
  <si>
    <t>O23011601060000001855  Chapinero te cuida</t>
  </si>
  <si>
    <t>O23011601060000002024  Chapinero promueve la inclusión y el cuidado de la</t>
  </si>
  <si>
    <t>O23011601080000002025  Chapinero joven, sano y responsable</t>
  </si>
  <si>
    <t>O23011601120000001830  Chapinero es primera infancia</t>
  </si>
  <si>
    <t>O23011601140000001842  Chapinero apropia los espacios educativos</t>
  </si>
  <si>
    <t>O23011601170000001743  Chapinero construye futuro</t>
  </si>
  <si>
    <t>O23011601190000001699  Chapinero vive rural</t>
  </si>
  <si>
    <t>O23011601200000001845  Chapinero epicentro del deporte y la recreación</t>
  </si>
  <si>
    <t>O23011601210000001848  Chapinero cultural y creativo</t>
  </si>
  <si>
    <t>O23011601240000001631  Chapinero siembra esperanza</t>
  </si>
  <si>
    <t>O23011602270000001712  Chapinero consiente y resilente con el cambio clim</t>
  </si>
  <si>
    <t>O23011602280000001715  Chapinero restaurador y cuidador del territorio</t>
  </si>
  <si>
    <t>O23011602300000001719  Chapinero ante la reducción y mitigación del riesg</t>
  </si>
  <si>
    <t>O23011602330000001721  Reverdece Chapinero</t>
  </si>
  <si>
    <t>O23011602340000001731  Chapinero dejando huella por los animales</t>
  </si>
  <si>
    <t>O23011602370000001829  Agua, líquido vital para la ruralidad de Chapinero</t>
  </si>
  <si>
    <t>O23011602380000001728  Chapinero sostenible y consciente</t>
  </si>
  <si>
    <t>O23011603400000002035  En Chapinero todas contamos</t>
  </si>
  <si>
    <t>O23011604490000001734  Chapinero modelo de movilidad inteligente</t>
  </si>
  <si>
    <t>O23011605540000001737  Chapinero conecta y transforma digitalmente</t>
  </si>
  <si>
    <t>O23011605550000001739  Chapinero liderado por la ciudadanía</t>
  </si>
  <si>
    <t>O23011605570000001741  Chapinero ejemplo de gobierno abierto y transparen</t>
  </si>
  <si>
    <t>O23011605570000001841  Fortalecimiento del ejercicio de Inspección, Vigil</t>
  </si>
  <si>
    <t>O23011601010000002081  Santa Fe activo con el envejecimiento, cuidador e</t>
  </si>
  <si>
    <t>O23011601060000002188  Santa Fe con un sistema de cuidado</t>
  </si>
  <si>
    <t>O23011601120000002102  Educación inicial para Santa Fe</t>
  </si>
  <si>
    <t>O23011601140000002091  Formación integral en Santa Fe</t>
  </si>
  <si>
    <t>O23011601170000002095  Jóvenes con capacidades en Santa Fe</t>
  </si>
  <si>
    <t>O23011601200000002100  Santa Fe , referente en cultura, deporte, recreaci</t>
  </si>
  <si>
    <t>O23011601210000002110  Apropiación ciudadana del arte, la cultura y el pa</t>
  </si>
  <si>
    <t>O23011601230000002108  Santa Fe rural</t>
  </si>
  <si>
    <t>O23011601240000002123  Santa Fe región emprendedora e innovadora</t>
  </si>
  <si>
    <t>O23011602270000002122  Cambio cultural en Santa fe para la gestión de la</t>
  </si>
  <si>
    <t>O23011602330000002138  Más árboles y más y mejor espacio público en Santa</t>
  </si>
  <si>
    <t>O23011602340000002074  Santa Fe protectora de los animales</t>
  </si>
  <si>
    <t>O23011602370000002129  Provisión y mejoramiento de servicios públicos en</t>
  </si>
  <si>
    <t>O23011602380000002131  Ecoeficiencia y manejo de residuos en Santa Fe</t>
  </si>
  <si>
    <t>O23011603390000002187  Santa Fe territorio de paz y atención integral a l</t>
  </si>
  <si>
    <t>O23011603400000002161  Santa Fe con más mujeres seguras y defensoras de s</t>
  </si>
  <si>
    <t>O23011603430000002128  Santa Fe con convivencia, justicia y seguridad</t>
  </si>
  <si>
    <t>O23011603450000002130  Espacio público mas seguro y construido colectivam</t>
  </si>
  <si>
    <t>O23011603480000002163  Plataforma institucional para la seguridad y justi</t>
  </si>
  <si>
    <t>O23011604490000002145  Movilidad segura, sostenible y accesible en Santa</t>
  </si>
  <si>
    <t>O23011605540000002114  Transformación digital y gestión de TIC en Santa F</t>
  </si>
  <si>
    <t>O23011605550000002156  Participación y cultura ciudadana en Santa Fe</t>
  </si>
  <si>
    <t>O23011605560000002136  Gestión pública efectiva en Santa Fe</t>
  </si>
  <si>
    <t>O23011605570000001822  Santa Fe abierta y transparente</t>
  </si>
  <si>
    <t>O23011605570000002105  Gestión publica local en Santa Fe</t>
  </si>
  <si>
    <t>O23011601010000001852  Ingreso vital para San Cristóbal</t>
  </si>
  <si>
    <t>O23011601060000001811  San Cristóbal te cuida</t>
  </si>
  <si>
    <t>O23011601060000001843  San Cristóbal saludable</t>
  </si>
  <si>
    <t>O23011601060000001865  San Cristóbal le apuesta a la reactivación económi</t>
  </si>
  <si>
    <t>O23011601080000001861  Adolescencia plena en San Cristóbal</t>
  </si>
  <si>
    <t>O23011601120000001724  Por una infancia feliz en San Cristóbal</t>
  </si>
  <si>
    <t>O23011601140000001790  San Cristóbal fortalece la educación</t>
  </si>
  <si>
    <t>O23011601170000001792  San Cristóbal le apuesta a una educación sin limit</t>
  </si>
  <si>
    <t>O23011601200000001801  San Cristóbal es deporte</t>
  </si>
  <si>
    <t>O23011601210000001803  San Cristóbal promotora del arte, la cultura y el</t>
  </si>
  <si>
    <t>O23011601240000001813  Espacios mas verdes en San Cristóbal</t>
  </si>
  <si>
    <t>O23011601240000001858  San Cristóbal creativa</t>
  </si>
  <si>
    <t>O23011602270000001859  San Cristóbal ambientalmente sostenible</t>
  </si>
  <si>
    <t>O23011602280000001819  San Cristóbal protectora de sus recursos naturales</t>
  </si>
  <si>
    <t>O23011602300000001866  San Cristóbal preparada ante emergencias</t>
  </si>
  <si>
    <t>O23011602330000001863  San Cristóbal construye espacios para la recreació</t>
  </si>
  <si>
    <t>O23011602330000001867  Reverdecer a San Cristóbal, adaptarnos y mitigar l</t>
  </si>
  <si>
    <t>O23011602340000001826  San Cristóbal protege todas las formas de vida</t>
  </si>
  <si>
    <t>O23011602380000001868  San Cristóbal fomenta la separación, transformació</t>
  </si>
  <si>
    <t>O23011603390000001869  San Cristóbal territorio de paz y reconciliación</t>
  </si>
  <si>
    <t>O23011603400000001870  Mujeres empoderadas en San Cristóbal</t>
  </si>
  <si>
    <t>O23011603430000001824  San Cristóbal construye confianza y convivencia</t>
  </si>
  <si>
    <t>O23011603450000001835  Por un buen uso en el espacio publico en San Crist</t>
  </si>
  <si>
    <t>O23011603480000001844  San Cristóbal cuida a San Cristóbal</t>
  </si>
  <si>
    <t>O23011604490000001871  Obras para la movilidad en San Cristóbal</t>
  </si>
  <si>
    <t>O23011605550000001872  Participación ciudadana para el desarrollo local</t>
  </si>
  <si>
    <t>O23011605570000001873  San Cristóbal al servicio de la ciudadanía</t>
  </si>
  <si>
    <t>O23011601010000001707  Apoyos para la población vulnerable de Usme</t>
  </si>
  <si>
    <t>O23011601060000001732  Fortalecimiento a Mipymes y/o emprendimientos cult</t>
  </si>
  <si>
    <t>O23011601060000001793  Desarrollo social Local</t>
  </si>
  <si>
    <t>O23011601060000001795  Empoderamiento de la mujer Usmeña</t>
  </si>
  <si>
    <t>O23011601060000001797  Apoyos en estrategias de salud para la Localidad</t>
  </si>
  <si>
    <t>O23011601080000001799  Prevención y atención de maternidad temprana</t>
  </si>
  <si>
    <t>O23011601120000001709  Educación inicial con bases sólidas para la vida,</t>
  </si>
  <si>
    <t>O23011601140000001711  Dotaciones pedagógicas</t>
  </si>
  <si>
    <t>O23011601170000001714  Educación superior para la Usme del Siglo XXI</t>
  </si>
  <si>
    <t>O23011601190000001717  Mejoramiento de vivienda zona rural Usme</t>
  </si>
  <si>
    <t>O23011601200000001718  Usme, referente en cultura, deporte, recreación y</t>
  </si>
  <si>
    <t>O23011601210000001722  Fortalecimiento al Desarrollo cultural y deportivo</t>
  </si>
  <si>
    <t>O23011601230000001726  Extensión agropecuaria, ambiental y productividad</t>
  </si>
  <si>
    <t>O23011601240000001727  Agricultura urbana en Usme</t>
  </si>
  <si>
    <t>O23011601240000001730  Fortalecimiento cultural y creativo en Usme</t>
  </si>
  <si>
    <t>O23011602270000001802  Cambio cultural para la gestión de la crisis climá</t>
  </si>
  <si>
    <t>O23011602280000001805  Inversiones ambientales sostenibles</t>
  </si>
  <si>
    <t>O23011602300000001806  Acciones para el manejo de emergencias y desastres</t>
  </si>
  <si>
    <t>O23011602330000001808  Calidad ambiental en Usme</t>
  </si>
  <si>
    <t>O23011602330000001809  Infraestructura para la Cultura, recreación y depo</t>
  </si>
  <si>
    <t>O23011602340000001810  Usme Protectora de animales</t>
  </si>
  <si>
    <t>O23011602370000001812  Provisión y mejoramiento de servicios públicos en</t>
  </si>
  <si>
    <t>O23011602380000001816  Usme comprometida con energías alternativas y sepa</t>
  </si>
  <si>
    <t>O23011603390000001817  Usme en paz con memoria y reconciliación</t>
  </si>
  <si>
    <t>O23011603400000001818  Usme libre de violencia contra la Mujer</t>
  </si>
  <si>
    <t>O23011603430000001821  Usme pilar de la cultura ciudadana para la confian</t>
  </si>
  <si>
    <t>O23011603450000001823  Usme con un espacio público más seguro y construid</t>
  </si>
  <si>
    <t>O23011603480000001825  Acceso a la justicia para el desarrollo social y c</t>
  </si>
  <si>
    <t>O23011603480000001846  Usme comprometida con la seguridad</t>
  </si>
  <si>
    <t>O23011604490000001847  Movilidad local sostenible</t>
  </si>
  <si>
    <t>O23011605540000001849  Conectividad para Usme rural en el siglo XXI</t>
  </si>
  <si>
    <t>O23011605550000001854  Intervención, dotación de salones comunales para e</t>
  </si>
  <si>
    <t>O23011605570000001856  Gobierno abierto y transparente</t>
  </si>
  <si>
    <t>O23011605570000001857  Gobierno legítimo y eficiente</t>
  </si>
  <si>
    <t>O23011601010000001874  Tunjuelito un contrato social por la Inclusión</t>
  </si>
  <si>
    <t>O23011601060000001913  Emprendimiento y transformación para el desarrollo</t>
  </si>
  <si>
    <t>O23011601060000001914  Tunjuelito fortalece la atención a la primera infa</t>
  </si>
  <si>
    <t>O23011601060000001915  Tunjuelito cuidadora y protectora</t>
  </si>
  <si>
    <t>O23011601060000001916  Tunjuelito territorio saludable</t>
  </si>
  <si>
    <t>O23011601080000001917  Tunjuelito previene la maternidad y paternidad tem</t>
  </si>
  <si>
    <t>O23011601120000001909  Tunjuelito comprometida con el desarrollo Integral</t>
  </si>
  <si>
    <t>O23011601140000001910  Tunjuelito fortalece la educación</t>
  </si>
  <si>
    <t>O23011601170000001911  Tunjuelito con Oportunidades para la Educación Sup</t>
  </si>
  <si>
    <t>O23011601200000002037  Por el bienestar recreo-deportivo de Tunjuelito</t>
  </si>
  <si>
    <t>O23011601210000002051  Tunjuelito se apropia del arte, la cultura y el pa</t>
  </si>
  <si>
    <t>O23011601240000001912  Cultivando nuestro territorio</t>
  </si>
  <si>
    <t>O23011601240000002050  Industria cultural en la nueva Tunjuelito</t>
  </si>
  <si>
    <t>O23011602270000001918  Reverdecimiento del territorio</t>
  </si>
  <si>
    <t>O23011602280000001919  Red de corredores naturales para la biodiversidad</t>
  </si>
  <si>
    <t>O23011602330000001920  Más árboles para Tunjuelito</t>
  </si>
  <si>
    <t>O23011602330000001921  Más parques como parte de un contrato social y amb</t>
  </si>
  <si>
    <t>O23011602340000001922  Tunjuelito protectora con los animales de compañía</t>
  </si>
  <si>
    <t>O23011602380000001923  Cambio de hábitos para una Tunjuelito sostenible</t>
  </si>
  <si>
    <t>O23011603390000001924  Atención, protección y garantías a las víctimas en</t>
  </si>
  <si>
    <t>O23011603400000001925  Tunjuelito sin violenta y libre de feminicidios</t>
  </si>
  <si>
    <t>O23011603430000002058  Convivencia y participación ciudadana en Tunjuelit</t>
  </si>
  <si>
    <t>O23011603450000002055  Organización del espacio público en el marco del c</t>
  </si>
  <si>
    <t>O23011603480000002063  Tunjuelito sin conflictos</t>
  </si>
  <si>
    <t>O23011603480000002066  Tunjuelito fortalece la seguridad y la justicia</t>
  </si>
  <si>
    <t>O23011604490000001993  Una nueva infraestructura con igualdad de condicio</t>
  </si>
  <si>
    <t>O23011605550000002069  Fortaleciendo a Tunjuelito desde lo social</t>
  </si>
  <si>
    <t>O23011605570000002071  Transparencia y fortalecimiento institucional para</t>
  </si>
  <si>
    <t>O23011605570000002076  Control Institucional para la Tunjuelito del siglo</t>
  </si>
  <si>
    <t>O23011601010000001745  Bosa solidaria: Hogares protegidos, ciudadanía tra</t>
  </si>
  <si>
    <t>O23011601060000001690  Bosa cuida a una ciudadanía imparable</t>
  </si>
  <si>
    <t>O23011601060000001746  Bosa cuida y protege</t>
  </si>
  <si>
    <t>O23011601060000001750  Mujeres imparables que cuidan a Bosa</t>
  </si>
  <si>
    <t>O23011601060000001820  Bosa emprendedora, productiva y resiliente</t>
  </si>
  <si>
    <t>O23011601080000001747  Jóvenes conscientes, jóvenes imparables</t>
  </si>
  <si>
    <t>O23011601120000001798  La niñez de Bosa lista para educarse</t>
  </si>
  <si>
    <t>O23011601140000001800  Bosa con colegios sólidos e incluyentes</t>
  </si>
  <si>
    <t>O23011601170000001791  Bosa joven y a la bien</t>
  </si>
  <si>
    <t>O23011601170000001794  Bosa fortalece el acceso a la educación superior e</t>
  </si>
  <si>
    <t>O23011601200000001804  Bosa se la juega por el deporte</t>
  </si>
  <si>
    <t>O23011601210000001807  BosArte para vivir la cultura local</t>
  </si>
  <si>
    <t>O23011601240000001742  Bosa siembra vida y esperanza: una apuesta por la</t>
  </si>
  <si>
    <t>O23011601240000001751  Bosa tiene ADN creativo</t>
  </si>
  <si>
    <t>O23011602270000001729  Bosa reverdece haciéndole frente al cambio climáti</t>
  </si>
  <si>
    <t>O23011602300000001725  Bosa aprende y reduce los riesgos</t>
  </si>
  <si>
    <t>O23011602330000001713  Árboles que reverdecen a Bosa</t>
  </si>
  <si>
    <t>O23011602330000001837  Bosa vive los parques</t>
  </si>
  <si>
    <t>O23011602340000001720  Bosa peluda: Acciones para cuidar y proteger a los</t>
  </si>
  <si>
    <t>O23011602380000001744  En ReverdeBosa ¡Consumo, separo y reciclo!</t>
  </si>
  <si>
    <t>O23011603390000001748  BosaPAZ trae verdad y reconciliación</t>
  </si>
  <si>
    <t>O23011603400000001749  Bosa incondicional con las mujeres</t>
  </si>
  <si>
    <t>O23011603430000001836  Bosa sin miedo y más segura</t>
  </si>
  <si>
    <t>O23011603450000001840  Acuerdos para La Bosa del siglo XXI</t>
  </si>
  <si>
    <t>O23011603480000001831  Bosa más segura con mejores elementos para cuidar</t>
  </si>
  <si>
    <t>O23011603480000001833  Bosa justa para ti</t>
  </si>
  <si>
    <t>O23011604490000001828  Bosa: más tiempo para vivir, menos tiempo en el tr</t>
  </si>
  <si>
    <t>O23011605550000001814  Espacios activos de participación: insumos para qu</t>
  </si>
  <si>
    <t>O23011605570000001838  Bosa convive: justicia policiva para vivir tranqui</t>
  </si>
  <si>
    <t>O23011605570000001839  Cuentas claras en Bosa: fortalecimiento de la capa</t>
  </si>
  <si>
    <t>O23011601010000002107  Kennedy Solidaria</t>
  </si>
  <si>
    <t>O23011601060000002061  Kennedy productiva</t>
  </si>
  <si>
    <t>O23011601060000002067  Kennedy, territorio de buen trato, libre de violen</t>
  </si>
  <si>
    <t>O23011601060000002079  Kennedy cuidadora</t>
  </si>
  <si>
    <t>O23011601060000002180  Kennedy territorio de la salud inclusiva</t>
  </si>
  <si>
    <t>O23011601120000002166  Kennedy para la primera infancia</t>
  </si>
  <si>
    <t>O23011601140000002168  Kennedy por la educación</t>
  </si>
  <si>
    <t>O23011601170000002039  Kennedy, territorio de oportunidades para los jóve</t>
  </si>
  <si>
    <t>O23011601170000002170  Kennedy, territorio joven</t>
  </si>
  <si>
    <t>O23011601200000002046  Kennedy apuesta por el deporte</t>
  </si>
  <si>
    <t>O23011601210000002054  Kennedy, cultura en mi barrio</t>
  </si>
  <si>
    <t>O23011601240000002059  Kennedy con agricultura urbana</t>
  </si>
  <si>
    <t>O23011601240000002171  Kennedy creativa</t>
  </si>
  <si>
    <t>O23011602270000002124  KENNEDY ECO-URBANA</t>
  </si>
  <si>
    <t>O23011602280000002121  Kennedy Ecológica</t>
  </si>
  <si>
    <t>O23011602300000002174  Kennedy eficiente en la atención de emergencias y</t>
  </si>
  <si>
    <t>O23011602330000002177  Kennedy reverdece</t>
  </si>
  <si>
    <t>O23011602330000002179  Kennedy con mejores parques</t>
  </si>
  <si>
    <t>O23011602340000002155  Kennedy por la protección y defensa de los animale</t>
  </si>
  <si>
    <t>O23011602380000002119  Kennedy Recicla</t>
  </si>
  <si>
    <t>O23011603390000002106  Kennedy con Paz, Memoria y Reconciliación</t>
  </si>
  <si>
    <t>O23011603400000002111  Kennedy por los Derechos de las Mujeres</t>
  </si>
  <si>
    <t>O23011603430000002181  Kennedy con convivencia ciudadana</t>
  </si>
  <si>
    <t>O23011603450000002115  Kennedy de Acuerdo con todas y todos</t>
  </si>
  <si>
    <t>O23011603480000002127  Kennedy más segura</t>
  </si>
  <si>
    <t>O23011603480000002150  Kennedy con acceso a la justicia</t>
  </si>
  <si>
    <t>O23011604490000002118  Kennedy con mejor movilidad</t>
  </si>
  <si>
    <t>O23011605550000002173  Kennedy fortalece la participación ciudadana</t>
  </si>
  <si>
    <t>O23011605560000002175  Sede Administrativa de Kennedy</t>
  </si>
  <si>
    <t>O23011605570000002176  Kennedy transparente</t>
  </si>
  <si>
    <t>O23011605570000002178  Inspección, vigilancia y control</t>
  </si>
  <si>
    <t>O23011601010000001752  Un nuevo contrato para garantizar el ingreso mínim</t>
  </si>
  <si>
    <t>O23011601060000001761  Un nuevo contrato para la reactivación económica d</t>
  </si>
  <si>
    <t>O23011601060000001762  Un nuevo contrato para dotación social, prevención</t>
  </si>
  <si>
    <t>O23011601060000001763  Un nuevo contrato para mujeres cuidadoras en Fonti</t>
  </si>
  <si>
    <t>O23011601060000001764  Un nuevo contrato para la salud en Fontibón</t>
  </si>
  <si>
    <t>O23011601080000001765  Un nuevo contrato para la prevención del embarazo</t>
  </si>
  <si>
    <t>O23011601120000001753  Un nuevo contrato para la educación inicial en Fon</t>
  </si>
  <si>
    <t>O23011601140000001754  Un nuevo contrato para dotación de sedes educativa</t>
  </si>
  <si>
    <t>O23011601170000001755  Un nuevo contrato para educación superior en Fonti</t>
  </si>
  <si>
    <t>O23011601200000001757  Un nuevo contrato para el deporte en Fontibón</t>
  </si>
  <si>
    <t>O23011601210000001758  Un nuevo contrato para la cultura en Fontibón</t>
  </si>
  <si>
    <t>O23011601240000001759  Un nuevo contrato para el fomento de la agricultur</t>
  </si>
  <si>
    <t>O23011601240000001760  Un nuevo contrato para las industrias culturales y</t>
  </si>
  <si>
    <t>O23011602270000001766  Un nuevo contrato para reverdecer Fontibón</t>
  </si>
  <si>
    <t>O23011602300000001768  Un nuevo contrato para prevenir y atender riesgos</t>
  </si>
  <si>
    <t>O23011602330000001770  Un nuevo contrato para los parques de Fontibón</t>
  </si>
  <si>
    <t>O23011602340000001771  Un nuevo contrato para la protección y el bienesta</t>
  </si>
  <si>
    <t>O23011602380000001772  Un nuevo contrato para cambiar hábitos de consumo</t>
  </si>
  <si>
    <t>O23011603390000001773  Un nuevo contrato para construir paz y reconciliac</t>
  </si>
  <si>
    <t>O23011603400000001774  Un nuevo contrato por los derechos de las mujeres</t>
  </si>
  <si>
    <t>O23011603430000001775  Un nuevo contrato para la seguridad y convivencia</t>
  </si>
  <si>
    <t>O23011603450000001776  Un nuevo contrato para el uso y aprovechamiento de</t>
  </si>
  <si>
    <t>O23011603480000001779  Un nuevo contrato para dotación de seguridad en Fo</t>
  </si>
  <si>
    <t>O23011604490000001780  Un nuevo contrato para movilidad en Fontibón</t>
  </si>
  <si>
    <t>O23011605550000001782  Un nuevo contrato para la participación ciudadana</t>
  </si>
  <si>
    <t>O23011605570000001783  Un nuevo contrato para fortalecimiento institucion</t>
  </si>
  <si>
    <t>O23011605570000001784  Un nuevo contrato para acciones de inspección, vig</t>
  </si>
  <si>
    <t>O23011601010000001584  Subsidios y transferencias para la equidad en Enga</t>
  </si>
  <si>
    <t>O23011601060000001598  Engativá emprende, se transforma e innova</t>
  </si>
  <si>
    <t>O23011601060000001600  Sistema local de cuidado</t>
  </si>
  <si>
    <t>O23011601060000001601  Promoción de la inclusión social de las personas c</t>
  </si>
  <si>
    <t>O23011601170000001592  Jóvenes con capacidades: proyecto de vida para la</t>
  </si>
  <si>
    <t>O23011601200000001594  Engativá siempre activa con el deporte, la recreac</t>
  </si>
  <si>
    <t>O23011601210000001595  Cultura, arte y patrimonio para transformar a Enga</t>
  </si>
  <si>
    <t>O23011602270000001602  Participación social para la gestión del cambio cl</t>
  </si>
  <si>
    <t>O23011602280000001603  Engativá protectora de sus recursos naturales</t>
  </si>
  <si>
    <t>O23011602330000001610  Arborización y cuidado de nuestro medio ambiente</t>
  </si>
  <si>
    <t>O23011602330000001612  Parques para la vida, la transformación social y l</t>
  </si>
  <si>
    <t>O23011602340000001613  Engativá protectora de los animales</t>
  </si>
  <si>
    <t>O23011602380000001614  Ecoeficiencia, reciclaje, manejo de residuos e inc</t>
  </si>
  <si>
    <t>O23011603400000001616  Más mujeres viven una vida libre de violencias en</t>
  </si>
  <si>
    <t>O23011603430000001617  Cultura ciudadana para la confianza, la convivenci</t>
  </si>
  <si>
    <t>O23011603450000001618  Espacio público para una vida en sociedad en Engat</t>
  </si>
  <si>
    <t>O23011603480000001619  Fomento de la seguridad ciudadana integral y trans</t>
  </si>
  <si>
    <t>O23011603480000001620  Fortalecimiento a los organismos de seguridad</t>
  </si>
  <si>
    <t>O23011604490000001621  Movilidad segura, sostenible y accesible en Engati</t>
  </si>
  <si>
    <t>O23011605550000001622  Participación ciudadana para el desarrollo social</t>
  </si>
  <si>
    <t>O23011605570000001623  Gestión pública y control social</t>
  </si>
  <si>
    <t>O23011605570000001624  Gestión policiva y jurídica</t>
  </si>
  <si>
    <t>O23011601010000001953  Suba solidaria y equitativa</t>
  </si>
  <si>
    <t>O23011601060000001966  Fortaleciendo el tejido económico local</t>
  </si>
  <si>
    <t>O23011601060000001967  Suba saludable y sin barreras</t>
  </si>
  <si>
    <t>O23011601060000001996  Mujeres guardianes del cuidado</t>
  </si>
  <si>
    <t>O23011601060000002034  Suba entorno protector</t>
  </si>
  <si>
    <t>O23011601080000002013  Adolescencia con sexualidad segura y responsable</t>
  </si>
  <si>
    <t>O23011601120000001957  Construyendo nuestra infancia local</t>
  </si>
  <si>
    <t>O23011601140000002000  Herramientas para educar</t>
  </si>
  <si>
    <t>O23011601170000001994  Jóvenes formados para el futuro</t>
  </si>
  <si>
    <t>O23011601200000001963  Suba, una comunidad que se mueve</t>
  </si>
  <si>
    <t>O23011601210000002016  Suba cultural y creativa</t>
  </si>
  <si>
    <t>O23011601230000001964  Ruralidad capacitada y fortalecida</t>
  </si>
  <si>
    <t>O23011601240000001965  Suba territorio cultural</t>
  </si>
  <si>
    <t>O23011601240000001995  Sembrando emprendimiento urbano</t>
  </si>
  <si>
    <t>O23011602270000001997  Suba reverdece</t>
  </si>
  <si>
    <t>O23011602280000001968  Conectividad del territorio ambiental de Suba</t>
  </si>
  <si>
    <t>O23011602300000002031  Suba previene y reduce riegos naturales</t>
  </si>
  <si>
    <t>O23011602330000001969  Más arboles, más vida</t>
  </si>
  <si>
    <t>O23011602330000001970  Suba recupera y mantiene sus parques</t>
  </si>
  <si>
    <t>O23011602340000001971  Suba protege los animales</t>
  </si>
  <si>
    <t>O23011602370000001972  Más agua potable para nuestras veredas</t>
  </si>
  <si>
    <t>O23011602380000002014  Suba promueve el reciclaje y las energías alternat</t>
  </si>
  <si>
    <t>O23011603390000001973  Suba territorio de paz y reconciliación</t>
  </si>
  <si>
    <t>O23011603400000001974  Mujeres libres, seguras y sin miedo</t>
  </si>
  <si>
    <t>O23011603430000002032  Suba convive con seguridad y tranquilidad</t>
  </si>
  <si>
    <t>O23011603450000001998  Espacio Público, un lugar de encuentro libre y dem</t>
  </si>
  <si>
    <t>O23011604490000001999  Mejor infraestructura para la movilidad en suba</t>
  </si>
  <si>
    <t>O23011605550000001977  Suba participa, incide y reconstruye la confianza</t>
  </si>
  <si>
    <t>O23011605570000001978  Suba con una gestión pública trasparente y eficien</t>
  </si>
  <si>
    <t>O23011605570000001979  Inspección Vigilancia y Control más eficiente</t>
  </si>
  <si>
    <t>O23011601010000002144  Gobierno solidario</t>
  </si>
  <si>
    <t>O23011601060000002053  Buen trato</t>
  </si>
  <si>
    <t>O23011601060000002062  Sistema Local de Cuidado</t>
  </si>
  <si>
    <t>O23011601060000002135  Impulsemos Economía Local</t>
  </si>
  <si>
    <t>O23011601080000002151  Educación para decidir</t>
  </si>
  <si>
    <t>O23011601120000002026  Primeros pasos</t>
  </si>
  <si>
    <t>O23011601140000002029  Herramientas para educar</t>
  </si>
  <si>
    <t>O23011601170000002027  Nasqua</t>
  </si>
  <si>
    <t>O23011601200000002044  Deporte y recreación para el desarrollo social</t>
  </si>
  <si>
    <t>O23011601210000002012  Cultura para el desarrollo social</t>
  </si>
  <si>
    <t>O23011601240000002017  Emprendimiento cultural para el desarrollo social</t>
  </si>
  <si>
    <t>O23011601240000002073  Reverdecer el urbanismo</t>
  </si>
  <si>
    <t>O23011602270000002011  Aprendamos para cuidar la naturaleza</t>
  </si>
  <si>
    <t>O23011602280000002009  Respeta y conéctate con la naturaleza</t>
  </si>
  <si>
    <t>O23011602300000002103  Acciones efectivas para prevenir</t>
  </si>
  <si>
    <t>O23011602330000002146  Verde para Barrios Unidos</t>
  </si>
  <si>
    <t>O23011602340000002008  Nirvana</t>
  </si>
  <si>
    <t>O23011602380000002082  Barrios Unidos contra el cabio climático</t>
  </si>
  <si>
    <t>O23011603400000002057  Yuliana Samboni</t>
  </si>
  <si>
    <t>O23011603430000002149  Por una localidad segura y resiliente</t>
  </si>
  <si>
    <t>O23011603450000002038  Acuerdos en comunidad</t>
  </si>
  <si>
    <t>O23011603480000002153  Instituciones fuertes y efectivas</t>
  </si>
  <si>
    <t>O23011604490000002022  Mejores vías para una mejor calidad de vida</t>
  </si>
  <si>
    <t>O23011605550000002141  Diálogos para crecer y participar</t>
  </si>
  <si>
    <t>O23011605570000002143  Gobierno abierto y transparente</t>
  </si>
  <si>
    <t>O23011601010000002045  Teusaquillo con un nuevo contrato social con igual</t>
  </si>
  <si>
    <t>O23011601060000002094  Teusaquillo: Construyendo acciones para el fortale</t>
  </si>
  <si>
    <t>O23011601060000002101  Teusaquillo un nuevo contrato social para la dotac</t>
  </si>
  <si>
    <t>O23011601060000002109  Teusaquillo un nuevo contrato social con igualdad</t>
  </si>
  <si>
    <t>O23011601060000002113  Teusaquillo incluyente para las personas con disca</t>
  </si>
  <si>
    <t>O23011601120000002049  Teusaquillo entorno protector para los niños y las</t>
  </si>
  <si>
    <t>O23011601140000002157  Teusaquillo respira educación</t>
  </si>
  <si>
    <t>O23011601170000002160  Jóvenes con futuro</t>
  </si>
  <si>
    <t>O23011601200000002072  Teusaquillo referente en deporte, recreación y act</t>
  </si>
  <si>
    <t>O23011601210000002078  Teusaquillo promotora del arte, la cultura y el pa</t>
  </si>
  <si>
    <t>O23011601240000002087  Teusaquillo adelante con la agricultura urbana</t>
  </si>
  <si>
    <t>O23011601240000002090  Teusaquillo localidad emprendedora e innovadora</t>
  </si>
  <si>
    <t>O23011602280000002120  Teusaquillo recupera ecosistemas</t>
  </si>
  <si>
    <t>O23011602300000002125  Teusaquillo se previene y se prepara para las emer</t>
  </si>
  <si>
    <t>O23011602330000002139  Teusaquillo con parques para disfrutar</t>
  </si>
  <si>
    <t>O23011602380000002116  Teusaquillo se embellece para los ciudadanos</t>
  </si>
  <si>
    <t>O23011603390000002140  En Teusaquillo construimos un territorio de paz, m</t>
  </si>
  <si>
    <t>O23011603400000002162  Teusaquillo Localidad segura para las mujeres</t>
  </si>
  <si>
    <t>O23011603430000002164  Teusaquillo respira confianza y seguridad ciudadan</t>
  </si>
  <si>
    <t>O23011603450000002152  Un nuevo contrato social para el Espacio Público L</t>
  </si>
  <si>
    <t>O23011603480000002148  Teusaquillo una localidad para la paz, la concerta</t>
  </si>
  <si>
    <t>O23011603480000002167  Teusaquillo Localidad accesible y justa</t>
  </si>
  <si>
    <t>O23011604490000002154  Teusaquillo mejor con la malla vial y espacio públ</t>
  </si>
  <si>
    <t>O23011605550000002158  Teusaquillo, un nuevo contrato social para la Part</t>
  </si>
  <si>
    <t>O23011605570000002169  Fortalecimiento institucional y rendición de cuent</t>
  </si>
  <si>
    <t>O23011605570000002172  Teusaquillo con acciones de IVC transparentes</t>
  </si>
  <si>
    <t>O23011601010000002068  Mártires equitativa con la población más vulnerabl</t>
  </si>
  <si>
    <t>O23011601060000002043  Ayudas técnicas y medicina ancestral</t>
  </si>
  <si>
    <t>O23011601060000002060  Localidad emprendedora y sostenible</t>
  </si>
  <si>
    <t>O23011601060000002065  Mártires cuidadora</t>
  </si>
  <si>
    <t>O23011601060000002077  Territorios diversos y libres de violencia</t>
  </si>
  <si>
    <t>O23011601120000002047  Educación inicial para el desarrollo integral</t>
  </si>
  <si>
    <t>O23011601170000002056  Jóvenes con oportunidades para la vida</t>
  </si>
  <si>
    <t>O23011601200000002075  Recreación y deporte para una vida más sana</t>
  </si>
  <si>
    <t>O23011601210000002070  Promoción de la democracia local por medio del art</t>
  </si>
  <si>
    <t>O23011601240000002093  Mártires, territorio emprendedor</t>
  </si>
  <si>
    <t>O23011602270000002086  Gestión ante la crisis climática</t>
  </si>
  <si>
    <t>O23011602330000002092  Mártires reverdece</t>
  </si>
  <si>
    <t>O23011602340000002085  Cuidado y protección de animales en el territorio</t>
  </si>
  <si>
    <t>O23011602380000002084  Territorio eficiente en el manejo y disposición de</t>
  </si>
  <si>
    <t>O23011603390000002042  Mártires territorio de Paz y atención a las víctim</t>
  </si>
  <si>
    <t>O23011603400000002089  Mártires libre de violencias</t>
  </si>
  <si>
    <t>O23011603430000002083  Atención a movilizaciones y aglomeraciones</t>
  </si>
  <si>
    <t>O23011603450000002080  Paisaje urbano amigable y seguro</t>
  </si>
  <si>
    <t>O23011603480000002098  Seguridad y justicia comunitaria</t>
  </si>
  <si>
    <t>O23011604490000002097  Movilidad segura y sostenible</t>
  </si>
  <si>
    <t>O23011605550000002096  Mártires participa y decide</t>
  </si>
  <si>
    <t>O23011605560000002041  Construcción y Dotación Sede Administrativa Local</t>
  </si>
  <si>
    <t>O23011605570000002099  Gestión pública eficiente y transparente</t>
  </si>
  <si>
    <t>O23011601010000001851  Acciones de atención para población vulnerable</t>
  </si>
  <si>
    <t>O23011601060000002191  Acciones integrales para la productividad y el emp</t>
  </si>
  <si>
    <t>O23011601060000002192  Acciones de atención a primera infancia y prevenci</t>
  </si>
  <si>
    <t>O23011601060000002193  Acciones para las personas cuidadoras</t>
  </si>
  <si>
    <t>O23011601060000002194  Acciones de fomento y promoción de las condiciones</t>
  </si>
  <si>
    <t>O23011601080000002195  Acciones de prevención del embarazo adolecentes</t>
  </si>
  <si>
    <t>O23011601120000001864  Acciones para la primera infancia</t>
  </si>
  <si>
    <t>O23011601170000002048  Acciones de promoción para la educación superior</t>
  </si>
  <si>
    <t>O23011601170000002199  Acciones de fomento a la juventud</t>
  </si>
  <si>
    <t>O23011601200000002200  Acciones de fomento y promoción de actividades en</t>
  </si>
  <si>
    <t>O23011601210000002201  Acciones de fomento y promoción de actividades art</t>
  </si>
  <si>
    <t>O23011601240000002203  Acciones que promueven la agricultura urbana</t>
  </si>
  <si>
    <t>O23011602270000002204  Acciones de educación ambiental y eco-urbanismo</t>
  </si>
  <si>
    <t>O23011602300000002205  Acciones de mitigación del riesgo y fortalecimient</t>
  </si>
  <si>
    <t>O23011602330000002206  Acciones ambientales para reverdecer la localidad</t>
  </si>
  <si>
    <t>O23011602330000002207  Acciones de mejoramiento y embellecimiento de parq</t>
  </si>
  <si>
    <t>O23011602340000002209  Acciones de atención y bienestar animal</t>
  </si>
  <si>
    <t>O23011602380000002210  Acciones que fomentan el cambio de hábitos y mejor</t>
  </si>
  <si>
    <t>O23011603390000002165  Acciones para la construcción de memoria, verdad,</t>
  </si>
  <si>
    <t>O23011603400000002197  Acciones para el desarrollo de capacidades y el fo</t>
  </si>
  <si>
    <t>O23011603430000002182  Acciones de promoción para la convivencia ciudadan</t>
  </si>
  <si>
    <t>O23011603450000002183  Acciones para establecer acuerdos ciudadanos</t>
  </si>
  <si>
    <t>O23011603480000002184  Acciones de acceso a la justicia</t>
  </si>
  <si>
    <t>O23011604490000002186  Acciones de mejoramiento de la malla vial y el esp</t>
  </si>
  <si>
    <t>O23011605550000002190  Acciones de fomento y fortalecimiento de procesos</t>
  </si>
  <si>
    <t>O23011605570000002189  Acciones inspección, vigilancia y control</t>
  </si>
  <si>
    <t>O23011605570000002198  Acciones para el fortalecimiento institucional</t>
  </si>
  <si>
    <t>O23011601010000001881  Puente Aranda cuidadora y protectora de la poblaci</t>
  </si>
  <si>
    <t>O23011601060000001893  Empleo y productividad, una apuesta del contrato s</t>
  </si>
  <si>
    <t>O23011601060000001894  Puente Aranda sin violencias</t>
  </si>
  <si>
    <t>O23011601060000001895  Mujeres cuidadoras en un nuevo contrato social par</t>
  </si>
  <si>
    <t>O23011601060000001897  Puente Aranda con salud</t>
  </si>
  <si>
    <t>O23011601060000002216  Puente Aranda cuida a las mujeres gestantes</t>
  </si>
  <si>
    <t>O23011601080000001899  Puente Aranda educada en prevención de embarazo</t>
  </si>
  <si>
    <t>O23011601120000001632  Educación inicial: bases solidadas para la vida pa</t>
  </si>
  <si>
    <t>O23011601170000001885  Puente Aranda comprometida con la educación superi</t>
  </si>
  <si>
    <t>O23011601200000001887  Puente Aranda referente en cultura, deporte y recr</t>
  </si>
  <si>
    <t>O23011601210000001890  Arte, cultura y patrimonio, un nuevo pacto social</t>
  </si>
  <si>
    <t>O23011601240000001630  Inversiones ambientales sostenibles</t>
  </si>
  <si>
    <t>O23011601240000001891  Industria cultural para Puente Aranda</t>
  </si>
  <si>
    <t>O23011602270000002001  Educación ambiental y eco urbanismo en Puente Aran</t>
  </si>
  <si>
    <t>O23011602300000002002  Puente Aranda alerta ante las emergencias</t>
  </si>
  <si>
    <t>O23011602330000002003  Arbolado para Puente Aranda</t>
  </si>
  <si>
    <t>O23011602330000002215  Parques para Puente Aranda</t>
  </si>
  <si>
    <t>O23011602340000002004  Puente Aranda protege y cuida a los animales</t>
  </si>
  <si>
    <t>O23011602380000002005  Puente Aranda cambia sus hábitos de consumo</t>
  </si>
  <si>
    <t>O23011603390000001900  Puente Aranda de la mano con la paz y la reconcili</t>
  </si>
  <si>
    <t>O23011603400000001901  Mujeres libres y seguras en Puente Aranda</t>
  </si>
  <si>
    <t>O23011603430000001902  Seguridad y convivencia para Puente Aranda</t>
  </si>
  <si>
    <t>O23011603450000001903  Acuerdos para el espacio público en el marco del c</t>
  </si>
  <si>
    <t>O23011603480000001904  Puente Aranda con justicia y paz</t>
  </si>
  <si>
    <t>O23011604490000001905  Movilidad segura, sostenible y accesible para Puen</t>
  </si>
  <si>
    <t>O23011605550000001906  Fortalecimiento de la participación ciudadana en P</t>
  </si>
  <si>
    <t>O23011605570000001907  Fortalecimiento al desarrollo local de Puente Aran</t>
  </si>
  <si>
    <t>O23011605570000001908  Inspección, vigilancia y control</t>
  </si>
  <si>
    <t>O23011601010000001605  La Candelaria solidaria</t>
  </si>
  <si>
    <t>O23011601060000001662  La Candelaria territorio libre de violencia intraf</t>
  </si>
  <si>
    <t>O23011601060000001664  La Candelaria incluyente y ancestral</t>
  </si>
  <si>
    <t>O23011601170000001607  La Candelaria pedagógica: proyecto de vida para la</t>
  </si>
  <si>
    <t>O23011601200000001611  La Candelaria activa: referente en cultura, deport</t>
  </si>
  <si>
    <t>O23011601210000001625  La Candelaria cultural, artística y patrimonial</t>
  </si>
  <si>
    <t>O23011601240000001626  La Candelaria sostenible: agricultura urbana</t>
  </si>
  <si>
    <t>O23011601240000001627  La Candelaria emprendedora e innovadora</t>
  </si>
  <si>
    <t>O23011602270000001700  La Candelaria sostenible: cambio cultural para la</t>
  </si>
  <si>
    <t>O23011602280000001701  La Candelaria Sostenible: protectora de sus recurs</t>
  </si>
  <si>
    <t>O23011602300000001702  La Candelaria preventiva: eficiencia en la atenció</t>
  </si>
  <si>
    <t>O23011602330000001703  La Candelaria sostenible: más árboles y más vida</t>
  </si>
  <si>
    <t>O23011602340000001704  La Candelaria animalista: mejores condiciones para</t>
  </si>
  <si>
    <t>O23011603400000001781  La Candelaria segura: mujeres libres de violencias</t>
  </si>
  <si>
    <t>O23011603450000001786  La Candelaria incluyente: espacio público para la</t>
  </si>
  <si>
    <t>O23011603480000001787  La Candelaria segura: acceso a la justicia integra</t>
  </si>
  <si>
    <t>O23011604490000002020  La Candelaria sostenible: espacio público e infrae</t>
  </si>
  <si>
    <t>O23011605550000002019  La Candelaria participativa</t>
  </si>
  <si>
    <t>O23011605570000002021  La Candelaria gobierno abierto y transparente: for</t>
  </si>
  <si>
    <t>O23011605570000002023  La Candelaria segura: inspección, vigilancia y con</t>
  </si>
  <si>
    <t>O23011601010000001636  Mejoramiento de la calidad de vida del adulto mayo</t>
  </si>
  <si>
    <t>O23011601010000002213  Rafael Uribe Uribe Solidaria</t>
  </si>
  <si>
    <t>O23011601060000001653  Oportunidades para el desarrollo económico cultura</t>
  </si>
  <si>
    <t>O23011601060000001656  Prevención de la violencia intrafamiliar y sexual</t>
  </si>
  <si>
    <t>O23011601060000001657  Autocuidado y bienestar de la comunidad en Rafael</t>
  </si>
  <si>
    <t>O23011601060000001658  Promoción y prevención de la salud en Rafael Uribe</t>
  </si>
  <si>
    <t>O23011601120000001639  Educación integral para la primera infancia en Raf</t>
  </si>
  <si>
    <t>O23011601140000001640  Calidad y permanencia en los colegios en Rafael Ur</t>
  </si>
  <si>
    <t>O23011601170000001642  Acceso y permanencia en la educación superior en R</t>
  </si>
  <si>
    <t>O23011601170000001644  Desarrollo de capacidades y fortalecimiento de hab</t>
  </si>
  <si>
    <t>O23011601200000001646  Cultura, deporte y recreación para el bienestar de</t>
  </si>
  <si>
    <t>O23011601210000001647  Apropiación del arte, la cultura y el patrimonio e</t>
  </si>
  <si>
    <t>O23011601240000001649  Agricultura urbana productiva y sostenible en Rafa</t>
  </si>
  <si>
    <t>O23011601240000001650  Cultura y emprendimiento con igualdad de oportunid</t>
  </si>
  <si>
    <t>O23011602270000001660  Reverdecimiento y mitigación del cambio climático</t>
  </si>
  <si>
    <t>O23011602280000001661  Restauración ecológica en Rafael Uribe Uribe</t>
  </si>
  <si>
    <t>O23011602300000001665  Reducción de riesgos por emergencias y desastres e</t>
  </si>
  <si>
    <t>O23011602330000001667  Árboles y medio ambiente en Rafael Uribe Uribe</t>
  </si>
  <si>
    <t>O23011602330000001670  Más parques en Rafael Uribe Uribe</t>
  </si>
  <si>
    <t>O23011602340000001673  Acciones responsables para la protección y cuidado</t>
  </si>
  <si>
    <t>O23011602380000001675  Cambio de hábitos en el manejo de residuos para mi</t>
  </si>
  <si>
    <t>O23011603390000001678  Territorio de paz, memoria y reconciliación de las</t>
  </si>
  <si>
    <t>O23011603400000001679  Mujeres con una vida libre de violencia y con conf</t>
  </si>
  <si>
    <t>O23011603430000001680  Ciudadanos más seguros y con confianza en la justi</t>
  </si>
  <si>
    <t>O23011603450000001681  Cultura ciudadana y uso optimo del espacio público</t>
  </si>
  <si>
    <t>O23011603480000001682  Confianza ciudadana en la red institucional de jus</t>
  </si>
  <si>
    <t>O23011603480000001684  Confianza y seguridad ciudadana en Rafael Uribe Ur</t>
  </si>
  <si>
    <t>O23011604490000001685  Movilidad multimodal, incluyente y sostenible en R</t>
  </si>
  <si>
    <t>O23011605550000001689  Participación ciudadana organizada y solidaria en</t>
  </si>
  <si>
    <t>O23011605570000001697  Gestión pública transparente y que rinde cuentas a</t>
  </si>
  <si>
    <t>O23011605570000001698  Inspección, vigilancia y control en Rafael Uribe U</t>
  </si>
  <si>
    <t>O23011601010000001862  Un nuevo contrato para el desarrollo social y econ</t>
  </si>
  <si>
    <t>O23011601060000001884  Revitalización y Transformación Productiva en la l</t>
  </si>
  <si>
    <t>O23011601060000001886  Ciudad Bolívar un nuevo contrato Social desde la g</t>
  </si>
  <si>
    <t>O23011601060000001889  Un nuevo contrato social por las cuidadoras de Ciu</t>
  </si>
  <si>
    <t>O23011601060000001892  Ciudad Bolívar, un nuevo contrato social en salud</t>
  </si>
  <si>
    <t>O23011601080000001896  Ciudad Bolívar, un nuevo contrato social y ambient</t>
  </si>
  <si>
    <t>O23011601120000001708  Educación inicial: un nuevo contrato social para l</t>
  </si>
  <si>
    <t>O23011601140000001875  Dotación pedagógica a IED</t>
  </si>
  <si>
    <t>O23011601170000001876  Educación superior: un contrato social para los ha</t>
  </si>
  <si>
    <t>O23011601190000001878  Mejoramiento en la calidad de vida en los habitant</t>
  </si>
  <si>
    <t>O23011601200000001926  Ciudad Bolívar, un nuevo contrato social y ambient</t>
  </si>
  <si>
    <t>O23011601210000001879  Un nuevo contrato social por la cultura, el arte y</t>
  </si>
  <si>
    <t>O23011601230000001880  Ciudad Bolívar Rural, sostenible, con asistencia a</t>
  </si>
  <si>
    <t>O23011601240000001882  Ciudad Bolívar, una localidad ambiental y orientad</t>
  </si>
  <si>
    <t>O23011601240000001883  Cultura en Ciudad Bolívar: un camino de inclusión</t>
  </si>
  <si>
    <t>O23011602270000001898  Ciudad Bolívar, participativa, activa y reverdecid</t>
  </si>
  <si>
    <t>O23011602280000002208  Ciudad Bolívar, adaptada al cambio climático con a</t>
  </si>
  <si>
    <t>O23011602300000001928  Acciones de mejoramiento, gestión de riesgo, manej</t>
  </si>
  <si>
    <t>O23011602330000001929  Ciudad Bolívar, más verde más sostenible</t>
  </si>
  <si>
    <t>O23011602330000001930  Construcción y mantenimiento de parques</t>
  </si>
  <si>
    <t>O23011602340000001931  Ciudad Bolívar, Protectora de los Animales</t>
  </si>
  <si>
    <t>O23011602370000001934  Ciudad Bolívar mejorando la provisión y calidad de</t>
  </si>
  <si>
    <t>O23011602380000001936  Ciudad Bolívar, una localidad eficiente, resilient</t>
  </si>
  <si>
    <t>O23011603390000001937  paz, memoria y reconciliación en el marco de un nu</t>
  </si>
  <si>
    <t>O23011603400000001938  Un nuevo contrato social por las mujeres de Ciudad</t>
  </si>
  <si>
    <t>O23011603430000001975  Ciudad Bolívar, una localidad segura y en paz a tr</t>
  </si>
  <si>
    <t>O23011603450000001980  Un nuevo contrato social y ambiental por un espaci</t>
  </si>
  <si>
    <t>O23011603480000001981  Acceso a la justicia en Ciudad Bolívar</t>
  </si>
  <si>
    <t>O23011603480000001982  Tecnológica, segura y en paz en Ciudad Bolívar</t>
  </si>
  <si>
    <t>O23011604490000001983  Movilidad segura, sostenible y accesible en Ciudad</t>
  </si>
  <si>
    <t>O23011605540000001984  Ciudad Bolívar con conectividad rural</t>
  </si>
  <si>
    <t>O23011605550000001985  Participación ciudadana, pilar del nuevo contrato</t>
  </si>
  <si>
    <t>O23011605570000001986  Ciudad Bolívar, una localidad con gobierno abierto</t>
  </si>
  <si>
    <t>O23011605570000001987  IVC eficaz, eficiente y transparente en Ciudad Bol</t>
  </si>
  <si>
    <t>O23011601010000001583  Más y mejores oportunidades para la población vuln</t>
  </si>
  <si>
    <t>O23011601060000001637  Revitalización y transformación productiva en la l</t>
  </si>
  <si>
    <t>O23011601060000001638  Prevención de violencias y dotación jardines</t>
  </si>
  <si>
    <t>O23011601060000001641  Estrategias del cuidado para cuidadoras, cuidadore</t>
  </si>
  <si>
    <t>O23011601060000001643  Mejores condiciones de salud en la Ruralidad</t>
  </si>
  <si>
    <t>O23011601080000001645  Estrategia para la prevención del embarazo en la a</t>
  </si>
  <si>
    <t>O23011601120000001585  Fortalecimiento de la educación inicial con pertin</t>
  </si>
  <si>
    <t>O23011601140000001586  Dotaciones didácticas y pedagógicas para mejores c</t>
  </si>
  <si>
    <t>O23011601180000001587  Acceso y sostenimiento en la educación superior</t>
  </si>
  <si>
    <t>O23011601190000001589  Vivienda y entornos dignos en el territorio rural</t>
  </si>
  <si>
    <t>O23011601200000001590  Recreación y deportes</t>
  </si>
  <si>
    <t>O23011601210000001633  Acciones para la promoción de la cultura, tradició</t>
  </si>
  <si>
    <t>O23011601230000001634  Asistencia técnica agropecuaria y ambiental</t>
  </si>
  <si>
    <t>O23011601240000001635  Acciones para fortalecer las Industrias culturales</t>
  </si>
  <si>
    <t>O23011602280000001648  Educación ambiental</t>
  </si>
  <si>
    <t>O23011602280000001651  Restauración ecológica urbana y/o rural</t>
  </si>
  <si>
    <t>O23011602300000001652  Por una Sumapaz sin riesgos que le aporta y se ado</t>
  </si>
  <si>
    <t>O23011602330000001655  Mas y mejor espacio público</t>
  </si>
  <si>
    <t>O23011602340000001666  Sumapaz comprometida con el bienestar animal</t>
  </si>
  <si>
    <t>O23011602370000001668  Acueductos veredales y saneamiento básico</t>
  </si>
  <si>
    <t>O23011602380000001669  Por una Sumapaz ecoeficiente, alternativa y sosten</t>
  </si>
  <si>
    <t>O23011603390000001672  Procesos de construcción de memoria, verdad, repar</t>
  </si>
  <si>
    <t>O23011603400000001674  Más mujeres viven una vida libre de violencias, se</t>
  </si>
  <si>
    <t>O23011603480000001683  Acceso a la justicia</t>
  </si>
  <si>
    <t>O23011604490000001688  Movilidad segura, sostenible y accesible</t>
  </si>
  <si>
    <t>O23011605540000001692  Conectividad y redes de comunicación</t>
  </si>
  <si>
    <t>O23011605550000001691  Fortalecimiento de cultura ciudadana y su instituc</t>
  </si>
  <si>
    <t>O23011605560000001693  terminación de infraestructuras (sedes administrat</t>
  </si>
  <si>
    <t>O23011605570000001696  Gestión pública local</t>
  </si>
  <si>
    <t>Alcaldia</t>
  </si>
  <si>
    <t xml:space="preserve">USAQUEN </t>
  </si>
  <si>
    <t xml:space="preserve">CHAPINERO </t>
  </si>
  <si>
    <t>SANTA FE</t>
  </si>
  <si>
    <t xml:space="preserve">SAN CRISTOBAL </t>
  </si>
  <si>
    <t xml:space="preserve">USME </t>
  </si>
  <si>
    <t>TUNJUELITO</t>
  </si>
  <si>
    <t>BOSA</t>
  </si>
  <si>
    <t>KENNEDY</t>
  </si>
  <si>
    <t>FONTIBON</t>
  </si>
  <si>
    <t>ENGATIVA</t>
  </si>
  <si>
    <t>SUBA</t>
  </si>
  <si>
    <t xml:space="preserve">BARRIOS UNIDOS </t>
  </si>
  <si>
    <t>TEUSAQUILLO</t>
  </si>
  <si>
    <t>LOS MARTIRES</t>
  </si>
  <si>
    <t>ANTONIO NARIÑO</t>
  </si>
  <si>
    <t>PUENTE ARANDA</t>
  </si>
  <si>
    <t>LA CANDELARIA</t>
  </si>
  <si>
    <t>RAFAEL URIBE URIBE</t>
  </si>
  <si>
    <t>CIUDAD BOLIVAR</t>
  </si>
  <si>
    <t>SUMAPAZ</t>
  </si>
  <si>
    <t>Total general</t>
  </si>
  <si>
    <t>Suma de Aprop. Disponible</t>
  </si>
  <si>
    <t>Suma de Compromisos Acumulad.</t>
  </si>
  <si>
    <t>Suma de Eje Ptal %</t>
  </si>
  <si>
    <t>Suma de Giros Acumulados Ppto</t>
  </si>
  <si>
    <t>Suma de % Ej.Giro</t>
  </si>
  <si>
    <t xml:space="preserve">No </t>
  </si>
  <si>
    <t>Total</t>
  </si>
  <si>
    <t xml:space="preserve">Total </t>
  </si>
  <si>
    <t>Proyectos de inversion</t>
  </si>
  <si>
    <t xml:space="preserve">Funcionamiento </t>
  </si>
  <si>
    <t xml:space="preserve">Inversion Directa </t>
  </si>
  <si>
    <t>saldo por ejecutar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</si>
</sst>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\ * #,##0_-;\-&quot;$&quot;\ * #,##0_-;_-&quot;$&quot;\ * &quot;-&quot;_-;_-@_-"/>
    <numFmt numFmtId="164" formatCode="0.0%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0000"/>
        <bgColor indexed="64"/>
      </patternFill>
    </fill>
    <fill>
      <patternFill patternType="solid">
        <fgColor rgb="FFC00000"/>
        <bgColor theme="4" tint="0.79998168889431442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4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1">
    <xf numFmtId="0" fontId="0" fillId="0" borderId="0" xfId="0"/>
    <xf numFmtId="0" fontId="13" fillId="33" borderId="10" xfId="0" applyFont="1" applyFill="1" applyBorder="1" applyAlignment="1">
      <alignment horizontal="center" vertical="center" wrapText="1"/>
    </xf>
    <xf numFmtId="0" fontId="0" fillId="0" borderId="10" xfId="0" applyBorder="1"/>
    <xf numFmtId="0" fontId="16" fillId="0" borderId="10" xfId="0" applyFont="1" applyBorder="1" applyAlignment="1">
      <alignment horizontal="center"/>
    </xf>
    <xf numFmtId="10" fontId="0" fillId="0" borderId="0" xfId="2" applyNumberFormat="1" applyFont="1"/>
    <xf numFmtId="42" fontId="0" fillId="0" borderId="10" xfId="1" applyFont="1" applyBorder="1"/>
    <xf numFmtId="0" fontId="13" fillId="34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42" fontId="13" fillId="34" borderId="10" xfId="1" applyFont="1" applyFill="1" applyBorder="1"/>
    <xf numFmtId="42" fontId="13" fillId="34" borderId="10" xfId="1" applyFont="1" applyFill="1" applyBorder="1" applyAlignment="1">
      <alignment horizontal="center"/>
    </xf>
    <xf numFmtId="10" fontId="13" fillId="33" borderId="10" xfId="2" applyNumberFormat="1" applyFont="1" applyFill="1" applyBorder="1" applyAlignment="1">
      <alignment horizontal="center"/>
    </xf>
    <xf numFmtId="164" fontId="13" fillId="33" borderId="10" xfId="2" applyNumberFormat="1" applyFont="1" applyFill="1" applyBorder="1" applyAlignment="1">
      <alignment horizontal="center"/>
    </xf>
    <xf numFmtId="10" fontId="0" fillId="0" borderId="10" xfId="2" applyNumberFormat="1" applyFont="1" applyBorder="1" applyAlignment="1">
      <alignment horizontal="center"/>
    </xf>
    <xf numFmtId="164" fontId="0" fillId="0" borderId="10" xfId="2" applyNumberFormat="1" applyFont="1" applyBorder="1" applyAlignment="1">
      <alignment horizontal="center"/>
    </xf>
    <xf numFmtId="10" fontId="16" fillId="0" borderId="10" xfId="2" applyNumberFormat="1" applyFont="1" applyBorder="1" applyAlignment="1">
      <alignment horizontal="center"/>
    </xf>
    <xf numFmtId="42" fontId="0" fillId="0" borderId="14" xfId="1" applyFont="1" applyFill="1" applyBorder="1"/>
    <xf numFmtId="42" fontId="0" fillId="0" borderId="0" xfId="0" applyNumberFormat="1"/>
    <xf numFmtId="10" fontId="0" fillId="0" borderId="10" xfId="2" applyNumberFormat="1" applyFont="1" applyBorder="1"/>
    <xf numFmtId="42" fontId="13" fillId="33" borderId="0" xfId="0" applyNumberFormat="1" applyFont="1" applyFill="1" applyAlignment="1">
      <alignment horizontal="center"/>
    </xf>
    <xf numFmtId="0" fontId="13" fillId="34" borderId="11" xfId="0" applyFont="1" applyFill="1" applyBorder="1" applyAlignment="1">
      <alignment horizontal="center"/>
    </xf>
    <xf numFmtId="0" fontId="13" fillId="34" borderId="13" xfId="0" applyFont="1" applyFill="1" applyBorder="1" applyAlignment="1">
      <alignment horizontal="center"/>
    </xf>
    <xf numFmtId="0" fontId="13" fillId="33" borderId="11" xfId="0" applyFont="1" applyFill="1" applyBorder="1" applyAlignment="1">
      <alignment horizontal="center"/>
    </xf>
    <xf numFmtId="0" fontId="13" fillId="33" borderId="12" xfId="0" applyFont="1" applyFill="1" applyBorder="1" applyAlignment="1">
      <alignment horizontal="center"/>
    </xf>
    <xf numFmtId="0" fontId="13" fillId="33" borderId="13" xfId="0" applyFont="1" applyFill="1" applyBorder="1" applyAlignment="1">
      <alignment horizontal="center"/>
    </xf>
    <xf numFmtId="0" fontId="13" fillId="34" borderId="12" xfId="0" applyFont="1" applyFill="1" applyBorder="1" applyAlignment="1">
      <alignment horizontal="center"/>
    </xf>
    <xf numFmtId="0" fontId="13" fillId="33" borderId="10" xfId="0" applyFont="1" applyFill="1" applyBorder="1" applyAlignment="1">
      <alignment horizontal="center"/>
    </xf>
    <xf numFmtId="0" fontId="13" fillId="33" borderId="15" xfId="0" applyFont="1" applyFill="1" applyBorder="1" applyAlignment="1">
      <alignment horizontal="center"/>
    </xf>
    <xf numFmtId="42" fontId="0" fillId="0" borderId="10" xfId="0" applyNumberFormat="1" applyBorder="1"/>
    <xf numFmtId="42" fontId="13" fillId="33" borderId="10" xfId="0" applyNumberFormat="1" applyFont="1" applyFill="1" applyBorder="1"/>
    <xf numFmtId="42" fontId="0" fillId="0" borderId="16" xfId="1" applyFont="1" applyFill="1" applyBorder="1"/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o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1" xfId="4" builtinId="16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oneda [0]" xfId="1" builtinId="7"/>
    <cellStyle name="Neutral" xfId="10" builtinId="28" customBuiltin="1"/>
    <cellStyle name="Normal" xfId="0" builtinId="0"/>
    <cellStyle name="Notas" xfId="17" builtinId="10" customBuiltin="1"/>
    <cellStyle name="Porcentaje" xfId="2" builtinId="5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F4894-65E8-44CB-AF91-8662395907E1}">
  <dimension ref="C2:J24"/>
  <sheetViews>
    <sheetView workbookViewId="0">
      <selection activeCell="J3" sqref="J3"/>
    </sheetView>
  </sheetViews>
  <sheetFormatPr baseColWidth="10" defaultRowHeight="14.5" x14ac:dyDescent="0.35"/>
  <cols>
    <col min="3" max="3" width="10.90625" style="8"/>
    <col min="4" max="4" width="17.6328125" bestFit="1" customWidth="1"/>
    <col min="5" max="6" width="16.1796875" bestFit="1" customWidth="1"/>
    <col min="7" max="7" width="11" style="8" bestFit="1" customWidth="1"/>
    <col min="8" max="8" width="16.1796875" bestFit="1" customWidth="1"/>
    <col min="9" max="9" width="11" style="8" bestFit="1" customWidth="1"/>
    <col min="10" max="10" width="15.08984375" bestFit="1" customWidth="1"/>
  </cols>
  <sheetData>
    <row r="2" spans="3:10" x14ac:dyDescent="0.35">
      <c r="C2" s="22" t="s">
        <v>588</v>
      </c>
      <c r="D2" s="23"/>
      <c r="E2" s="23"/>
      <c r="F2" s="23"/>
      <c r="G2" s="23"/>
      <c r="H2" s="23"/>
      <c r="I2" s="24"/>
    </row>
    <row r="3" spans="3:10" ht="43.5" x14ac:dyDescent="0.35">
      <c r="C3" s="6" t="s">
        <v>584</v>
      </c>
      <c r="D3" s="6" t="s">
        <v>557</v>
      </c>
      <c r="E3" s="6" t="s">
        <v>579</v>
      </c>
      <c r="F3" s="6" t="s">
        <v>580</v>
      </c>
      <c r="G3" s="6" t="s">
        <v>581</v>
      </c>
      <c r="H3" s="6" t="s">
        <v>582</v>
      </c>
      <c r="I3" s="6" t="s">
        <v>583</v>
      </c>
      <c r="J3" s="6" t="s">
        <v>590</v>
      </c>
    </row>
    <row r="4" spans="3:10" x14ac:dyDescent="0.35">
      <c r="C4" s="3">
        <v>1</v>
      </c>
      <c r="D4" s="3" t="s">
        <v>558</v>
      </c>
      <c r="E4" s="5">
        <v>3826774752</v>
      </c>
      <c r="F4" s="5">
        <v>3724957662</v>
      </c>
      <c r="G4" s="15">
        <f t="shared" ref="G4:G23" si="0">F4/E4</f>
        <v>0.97339349802420772</v>
      </c>
      <c r="H4" s="5">
        <v>3241384349</v>
      </c>
      <c r="I4" s="15">
        <f t="shared" ref="I4:I23" si="1">H4/E4</f>
        <v>0.84702773459711589</v>
      </c>
      <c r="J4" s="28">
        <f>E4-F4</f>
        <v>101817090</v>
      </c>
    </row>
    <row r="5" spans="3:10" x14ac:dyDescent="0.35">
      <c r="C5" s="3">
        <v>2</v>
      </c>
      <c r="D5" s="3" t="s">
        <v>559</v>
      </c>
      <c r="E5" s="5">
        <v>2729311000</v>
      </c>
      <c r="F5" s="5">
        <v>2707816018</v>
      </c>
      <c r="G5" s="15">
        <f t="shared" si="0"/>
        <v>0.99212439256647555</v>
      </c>
      <c r="H5" s="5">
        <v>2101080187</v>
      </c>
      <c r="I5" s="15">
        <f t="shared" si="1"/>
        <v>0.76982073021359598</v>
      </c>
      <c r="J5" s="28">
        <f t="shared" ref="J5:J24" si="2">E5-F5</f>
        <v>21494982</v>
      </c>
    </row>
    <row r="6" spans="3:10" x14ac:dyDescent="0.35">
      <c r="C6" s="3">
        <v>3</v>
      </c>
      <c r="D6" s="3" t="s">
        <v>560</v>
      </c>
      <c r="E6" s="5">
        <v>2378711000</v>
      </c>
      <c r="F6" s="5">
        <v>2118820956</v>
      </c>
      <c r="G6" s="15">
        <f t="shared" si="0"/>
        <v>0.89074332947550161</v>
      </c>
      <c r="H6" s="5">
        <v>1715170341</v>
      </c>
      <c r="I6" s="15">
        <f t="shared" si="1"/>
        <v>0.7210503255754902</v>
      </c>
      <c r="J6" s="28">
        <f t="shared" si="2"/>
        <v>259890044</v>
      </c>
    </row>
    <row r="7" spans="3:10" x14ac:dyDescent="0.35">
      <c r="C7" s="3">
        <v>4</v>
      </c>
      <c r="D7" s="3" t="s">
        <v>561</v>
      </c>
      <c r="E7" s="5">
        <v>3392584408</v>
      </c>
      <c r="F7" s="5">
        <v>3322516694</v>
      </c>
      <c r="G7" s="15">
        <f t="shared" si="0"/>
        <v>0.97934680303464983</v>
      </c>
      <c r="H7" s="5">
        <v>2750604196</v>
      </c>
      <c r="I7" s="15">
        <f t="shared" si="1"/>
        <v>0.81076956833081104</v>
      </c>
      <c r="J7" s="28">
        <f t="shared" si="2"/>
        <v>70067714</v>
      </c>
    </row>
    <row r="8" spans="3:10" x14ac:dyDescent="0.35">
      <c r="C8" s="3">
        <v>5</v>
      </c>
      <c r="D8" s="3" t="s">
        <v>562</v>
      </c>
      <c r="E8" s="5">
        <v>4510176000</v>
      </c>
      <c r="F8" s="5">
        <v>4047019884</v>
      </c>
      <c r="G8" s="15">
        <f t="shared" si="0"/>
        <v>0.89730863806645245</v>
      </c>
      <c r="H8" s="5">
        <v>3288796594</v>
      </c>
      <c r="I8" s="15">
        <f t="shared" si="1"/>
        <v>0.72919473519436939</v>
      </c>
      <c r="J8" s="28">
        <f t="shared" si="2"/>
        <v>463156116</v>
      </c>
    </row>
    <row r="9" spans="3:10" x14ac:dyDescent="0.35">
      <c r="C9" s="3">
        <v>6</v>
      </c>
      <c r="D9" s="3" t="s">
        <v>563</v>
      </c>
      <c r="E9" s="5">
        <v>3580975203</v>
      </c>
      <c r="F9" s="5">
        <v>3580916896</v>
      </c>
      <c r="G9" s="15">
        <f t="shared" si="0"/>
        <v>0.99998371756387727</v>
      </c>
      <c r="H9" s="5">
        <v>2869389851</v>
      </c>
      <c r="I9" s="15">
        <f t="shared" si="1"/>
        <v>0.80128727185715731</v>
      </c>
      <c r="J9" s="28">
        <f t="shared" si="2"/>
        <v>58307</v>
      </c>
    </row>
    <row r="10" spans="3:10" x14ac:dyDescent="0.35">
      <c r="C10" s="3">
        <v>7</v>
      </c>
      <c r="D10" s="3" t="s">
        <v>564</v>
      </c>
      <c r="E10" s="5">
        <v>2242137000</v>
      </c>
      <c r="F10" s="5">
        <v>2084169436</v>
      </c>
      <c r="G10" s="15">
        <f t="shared" si="0"/>
        <v>0.92954598046417325</v>
      </c>
      <c r="H10" s="5">
        <v>1853394905</v>
      </c>
      <c r="I10" s="15">
        <f t="shared" si="1"/>
        <v>0.82661982965358494</v>
      </c>
      <c r="J10" s="28">
        <f t="shared" si="2"/>
        <v>157967564</v>
      </c>
    </row>
    <row r="11" spans="3:10" x14ac:dyDescent="0.35">
      <c r="C11" s="3">
        <v>8</v>
      </c>
      <c r="D11" s="3" t="s">
        <v>565</v>
      </c>
      <c r="E11" s="5">
        <v>6023251000</v>
      </c>
      <c r="F11" s="5">
        <v>5373325362</v>
      </c>
      <c r="G11" s="15">
        <f t="shared" si="0"/>
        <v>0.89209720166069784</v>
      </c>
      <c r="H11" s="5">
        <v>4167919559</v>
      </c>
      <c r="I11" s="15">
        <f t="shared" si="1"/>
        <v>0.69197175395811994</v>
      </c>
      <c r="J11" s="28">
        <f t="shared" si="2"/>
        <v>649925638</v>
      </c>
    </row>
    <row r="12" spans="3:10" x14ac:dyDescent="0.35">
      <c r="C12" s="3">
        <v>9</v>
      </c>
      <c r="D12" s="3" t="s">
        <v>566</v>
      </c>
      <c r="E12" s="5">
        <v>4493057767</v>
      </c>
      <c r="F12" s="5">
        <v>4120005704</v>
      </c>
      <c r="G12" s="15">
        <f t="shared" si="0"/>
        <v>0.91697145188295992</v>
      </c>
      <c r="H12" s="5">
        <v>2516171096</v>
      </c>
      <c r="I12" s="15">
        <f t="shared" si="1"/>
        <v>0.56001307494429109</v>
      </c>
      <c r="J12" s="28">
        <f t="shared" si="2"/>
        <v>373052063</v>
      </c>
    </row>
    <row r="13" spans="3:10" x14ac:dyDescent="0.35">
      <c r="C13" s="3">
        <v>10</v>
      </c>
      <c r="D13" s="3" t="s">
        <v>567</v>
      </c>
      <c r="E13" s="5">
        <v>5249175000</v>
      </c>
      <c r="F13" s="5">
        <v>5048475502</v>
      </c>
      <c r="G13" s="15">
        <f t="shared" si="0"/>
        <v>0.96176551591440562</v>
      </c>
      <c r="H13" s="5">
        <v>3922925253</v>
      </c>
      <c r="I13" s="15">
        <f t="shared" si="1"/>
        <v>0.74734129706096675</v>
      </c>
      <c r="J13" s="28">
        <f t="shared" si="2"/>
        <v>200699498</v>
      </c>
    </row>
    <row r="14" spans="3:10" x14ac:dyDescent="0.35">
      <c r="C14" s="3">
        <v>11</v>
      </c>
      <c r="D14" s="3" t="s">
        <v>568</v>
      </c>
      <c r="E14" s="5">
        <v>4253471978</v>
      </c>
      <c r="F14" s="5">
        <v>4001557836</v>
      </c>
      <c r="G14" s="15">
        <f t="shared" si="0"/>
        <v>0.94077446770474527</v>
      </c>
      <c r="H14" s="5">
        <v>3092131169</v>
      </c>
      <c r="I14" s="15">
        <f t="shared" si="1"/>
        <v>0.72696639004400654</v>
      </c>
      <c r="J14" s="28">
        <f t="shared" si="2"/>
        <v>251914142</v>
      </c>
    </row>
    <row r="15" spans="3:10" x14ac:dyDescent="0.35">
      <c r="C15" s="3">
        <v>12</v>
      </c>
      <c r="D15" s="3" t="s">
        <v>569</v>
      </c>
      <c r="E15" s="5">
        <v>2650891132</v>
      </c>
      <c r="F15" s="5">
        <v>2612595047</v>
      </c>
      <c r="G15" s="15">
        <f t="shared" si="0"/>
        <v>0.98555350518257345</v>
      </c>
      <c r="H15" s="5">
        <v>2298056102</v>
      </c>
      <c r="I15" s="15">
        <f t="shared" si="1"/>
        <v>0.86689946420628794</v>
      </c>
      <c r="J15" s="28">
        <f t="shared" si="2"/>
        <v>38296085</v>
      </c>
    </row>
    <row r="16" spans="3:10" x14ac:dyDescent="0.35">
      <c r="C16" s="3">
        <v>13</v>
      </c>
      <c r="D16" s="3" t="s">
        <v>570</v>
      </c>
      <c r="E16" s="5">
        <v>3214815217</v>
      </c>
      <c r="F16" s="5">
        <v>3214815217</v>
      </c>
      <c r="G16" s="15">
        <f t="shared" si="0"/>
        <v>1</v>
      </c>
      <c r="H16" s="5">
        <v>2604898139</v>
      </c>
      <c r="I16" s="15">
        <f t="shared" si="1"/>
        <v>0.8102792736656379</v>
      </c>
      <c r="J16" s="28">
        <f t="shared" si="2"/>
        <v>0</v>
      </c>
    </row>
    <row r="17" spans="3:10" x14ac:dyDescent="0.35">
      <c r="C17" s="3">
        <v>14</v>
      </c>
      <c r="D17" s="3" t="s">
        <v>571</v>
      </c>
      <c r="E17" s="5">
        <v>3163551000</v>
      </c>
      <c r="F17" s="5">
        <v>2944947500</v>
      </c>
      <c r="G17" s="15">
        <f t="shared" si="0"/>
        <v>0.93089932800198261</v>
      </c>
      <c r="H17" s="5">
        <v>1887270117</v>
      </c>
      <c r="I17" s="15">
        <f t="shared" si="1"/>
        <v>0.59656699607498032</v>
      </c>
      <c r="J17" s="28">
        <f t="shared" si="2"/>
        <v>218603500</v>
      </c>
    </row>
    <row r="18" spans="3:10" x14ac:dyDescent="0.35">
      <c r="C18" s="3">
        <v>15</v>
      </c>
      <c r="D18" s="3" t="s">
        <v>572</v>
      </c>
      <c r="E18" s="5">
        <v>2656444084</v>
      </c>
      <c r="F18" s="5">
        <v>2407784595</v>
      </c>
      <c r="G18" s="15">
        <f t="shared" si="0"/>
        <v>0.90639385541833972</v>
      </c>
      <c r="H18" s="5">
        <v>2036413563</v>
      </c>
      <c r="I18" s="15">
        <f t="shared" si="1"/>
        <v>0.76659379930693849</v>
      </c>
      <c r="J18" s="28">
        <f t="shared" si="2"/>
        <v>248659489</v>
      </c>
    </row>
    <row r="19" spans="3:10" x14ac:dyDescent="0.35">
      <c r="C19" s="3">
        <v>16</v>
      </c>
      <c r="D19" s="3" t="s">
        <v>573</v>
      </c>
      <c r="E19" s="5">
        <v>2851127000</v>
      </c>
      <c r="F19" s="5">
        <v>2786204018</v>
      </c>
      <c r="G19" s="15">
        <f t="shared" si="0"/>
        <v>0.97722901084378211</v>
      </c>
      <c r="H19" s="5">
        <v>2431500588</v>
      </c>
      <c r="I19" s="15">
        <f t="shared" si="1"/>
        <v>0.85282086276760027</v>
      </c>
      <c r="J19" s="28">
        <f t="shared" si="2"/>
        <v>64922982</v>
      </c>
    </row>
    <row r="20" spans="3:10" x14ac:dyDescent="0.35">
      <c r="C20" s="3">
        <v>17</v>
      </c>
      <c r="D20" s="3" t="s">
        <v>574</v>
      </c>
      <c r="E20" s="5">
        <v>3207018000</v>
      </c>
      <c r="F20" s="5">
        <v>3106811147</v>
      </c>
      <c r="G20" s="15">
        <f t="shared" si="0"/>
        <v>0.96875388507329863</v>
      </c>
      <c r="H20" s="5">
        <v>2478624070</v>
      </c>
      <c r="I20" s="15">
        <f t="shared" si="1"/>
        <v>0.77287501036788697</v>
      </c>
      <c r="J20" s="28">
        <f t="shared" si="2"/>
        <v>100206853</v>
      </c>
    </row>
    <row r="21" spans="3:10" x14ac:dyDescent="0.35">
      <c r="C21" s="3">
        <v>18</v>
      </c>
      <c r="D21" s="3" t="s">
        <v>575</v>
      </c>
      <c r="E21" s="5">
        <v>4296854000</v>
      </c>
      <c r="F21" s="5">
        <v>3762115140</v>
      </c>
      <c r="G21" s="15">
        <f t="shared" si="0"/>
        <v>0.87555107527507336</v>
      </c>
      <c r="H21" s="5">
        <v>2762767212</v>
      </c>
      <c r="I21" s="15">
        <f t="shared" si="1"/>
        <v>0.64297442082044209</v>
      </c>
      <c r="J21" s="28">
        <f t="shared" si="2"/>
        <v>534738860</v>
      </c>
    </row>
    <row r="22" spans="3:10" x14ac:dyDescent="0.35">
      <c r="C22" s="3">
        <v>19</v>
      </c>
      <c r="D22" s="3" t="s">
        <v>576</v>
      </c>
      <c r="E22" s="5">
        <v>5064801000</v>
      </c>
      <c r="F22" s="5">
        <v>4910895852</v>
      </c>
      <c r="G22" s="15">
        <f t="shared" si="0"/>
        <v>0.96961279465866479</v>
      </c>
      <c r="H22" s="5">
        <v>3403320399</v>
      </c>
      <c r="I22" s="15">
        <f t="shared" si="1"/>
        <v>0.67195540338110027</v>
      </c>
      <c r="J22" s="28">
        <f t="shared" si="2"/>
        <v>153905148</v>
      </c>
    </row>
    <row r="23" spans="3:10" x14ac:dyDescent="0.35">
      <c r="C23" s="3">
        <v>20</v>
      </c>
      <c r="D23" s="3" t="s">
        <v>577</v>
      </c>
      <c r="E23" s="5">
        <v>2786490410</v>
      </c>
      <c r="F23" s="5">
        <v>2735208956</v>
      </c>
      <c r="G23" s="15">
        <f t="shared" si="0"/>
        <v>0.98159640032638762</v>
      </c>
      <c r="H23" s="5">
        <v>2401524860</v>
      </c>
      <c r="I23" s="15">
        <f t="shared" si="1"/>
        <v>0.86184572944573667</v>
      </c>
      <c r="J23" s="28">
        <f t="shared" si="2"/>
        <v>51281454</v>
      </c>
    </row>
    <row r="24" spans="3:10" x14ac:dyDescent="0.35">
      <c r="C24" s="20" t="s">
        <v>578</v>
      </c>
      <c r="D24" s="21"/>
      <c r="E24" s="9">
        <v>72571616951</v>
      </c>
      <c r="F24" s="9">
        <v>68610959422</v>
      </c>
      <c r="G24" s="11">
        <f t="shared" ref="G24" si="3">F24/E24</f>
        <v>0.94542415209414143</v>
      </c>
      <c r="H24" s="9">
        <v>53823342550</v>
      </c>
      <c r="I24" s="11">
        <f t="shared" ref="I24" si="4">H24/E24</f>
        <v>0.74165830680527978</v>
      </c>
      <c r="J24" s="29">
        <f t="shared" si="2"/>
        <v>3960657529</v>
      </c>
    </row>
  </sheetData>
  <mergeCells count="2">
    <mergeCell ref="C24:D24"/>
    <mergeCell ref="C2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E3C6E-E24A-499C-8318-0A5BA9165F01}">
  <dimension ref="B2:N24"/>
  <sheetViews>
    <sheetView topLeftCell="A11" workbookViewId="0">
      <selection activeCell="H28" sqref="H28"/>
    </sheetView>
  </sheetViews>
  <sheetFormatPr baseColWidth="10" defaultRowHeight="14.5" x14ac:dyDescent="0.35"/>
  <cols>
    <col min="2" max="2" width="7.6328125" style="8" bestFit="1" customWidth="1"/>
    <col min="3" max="3" width="18.08984375" style="8" bestFit="1" customWidth="1"/>
    <col min="4" max="5" width="18.7265625" bestFit="1" customWidth="1"/>
    <col min="6" max="6" width="11" style="7" bestFit="1" customWidth="1"/>
    <col min="7" max="7" width="17.1796875" bestFit="1" customWidth="1"/>
    <col min="8" max="8" width="11" style="7" bestFit="1" customWidth="1"/>
    <col min="9" max="9" width="17.1796875" bestFit="1" customWidth="1"/>
    <col min="10" max="12" width="15.08984375" bestFit="1" customWidth="1"/>
    <col min="13" max="13" width="16.1796875" bestFit="1" customWidth="1"/>
  </cols>
  <sheetData>
    <row r="2" spans="2:9" x14ac:dyDescent="0.35">
      <c r="B2" s="26" t="s">
        <v>589</v>
      </c>
      <c r="C2" s="26"/>
      <c r="D2" s="26"/>
      <c r="E2" s="26"/>
      <c r="F2" s="26"/>
      <c r="G2" s="26"/>
      <c r="H2" s="26"/>
    </row>
    <row r="3" spans="2:9" ht="43.5" x14ac:dyDescent="0.35">
      <c r="B3" s="1" t="s">
        <v>584</v>
      </c>
      <c r="C3" s="6" t="s">
        <v>557</v>
      </c>
      <c r="D3" s="6" t="s">
        <v>579</v>
      </c>
      <c r="E3" s="6" t="s">
        <v>580</v>
      </c>
      <c r="F3" s="6" t="s">
        <v>581</v>
      </c>
      <c r="G3" s="6" t="s">
        <v>582</v>
      </c>
      <c r="H3" s="6" t="s">
        <v>583</v>
      </c>
      <c r="I3" s="6" t="s">
        <v>590</v>
      </c>
    </row>
    <row r="4" spans="2:9" x14ac:dyDescent="0.35">
      <c r="B4" s="3">
        <v>1</v>
      </c>
      <c r="C4" s="3" t="s">
        <v>558</v>
      </c>
      <c r="D4" s="5">
        <v>72692200000</v>
      </c>
      <c r="E4" s="5">
        <v>58935301315</v>
      </c>
      <c r="F4" s="13">
        <f t="shared" ref="F4:F23" si="0">E4/D4</f>
        <v>0.81075137793325835</v>
      </c>
      <c r="G4" s="5">
        <v>25461696632</v>
      </c>
      <c r="H4" s="14">
        <f t="shared" ref="H4:H23" si="1">G4/D4</f>
        <v>0.35026724506893447</v>
      </c>
      <c r="I4" s="28">
        <f>D4-E4</f>
        <v>13756898685</v>
      </c>
    </row>
    <row r="5" spans="2:9" x14ac:dyDescent="0.35">
      <c r="B5" s="3">
        <v>2</v>
      </c>
      <c r="C5" s="3" t="s">
        <v>559</v>
      </c>
      <c r="D5" s="5">
        <v>40514973603</v>
      </c>
      <c r="E5" s="5">
        <v>35970165657</v>
      </c>
      <c r="F5" s="13">
        <f t="shared" si="0"/>
        <v>0.88782399340713203</v>
      </c>
      <c r="G5" s="5">
        <v>12334224529</v>
      </c>
      <c r="H5" s="14">
        <f t="shared" si="1"/>
        <v>0.30443619807978084</v>
      </c>
      <c r="I5" s="28">
        <f t="shared" ref="I5:I24" si="2">D5-E5</f>
        <v>4544807946</v>
      </c>
    </row>
    <row r="6" spans="2:9" x14ac:dyDescent="0.35">
      <c r="B6" s="3">
        <v>3</v>
      </c>
      <c r="C6" s="3" t="s">
        <v>560</v>
      </c>
      <c r="D6" s="5">
        <v>52827172000</v>
      </c>
      <c r="E6" s="5">
        <v>45848247417</v>
      </c>
      <c r="F6" s="13">
        <f t="shared" si="0"/>
        <v>0.86789138394536813</v>
      </c>
      <c r="G6" s="5">
        <v>26842713284</v>
      </c>
      <c r="H6" s="14">
        <f t="shared" si="1"/>
        <v>0.50812323029519735</v>
      </c>
      <c r="I6" s="28">
        <f t="shared" si="2"/>
        <v>6978924583</v>
      </c>
    </row>
    <row r="7" spans="2:9" x14ac:dyDescent="0.35">
      <c r="B7" s="3">
        <v>4</v>
      </c>
      <c r="C7" s="3" t="s">
        <v>561</v>
      </c>
      <c r="D7" s="5">
        <v>125971076632</v>
      </c>
      <c r="E7" s="5">
        <v>107288923138</v>
      </c>
      <c r="F7" s="13">
        <f t="shared" si="0"/>
        <v>0.85169489700737988</v>
      </c>
      <c r="G7" s="5">
        <v>49115932843</v>
      </c>
      <c r="H7" s="14">
        <f t="shared" si="1"/>
        <v>0.38989849222677236</v>
      </c>
      <c r="I7" s="28">
        <f t="shared" si="2"/>
        <v>18682153494</v>
      </c>
    </row>
    <row r="8" spans="2:9" x14ac:dyDescent="0.35">
      <c r="B8" s="3">
        <v>5</v>
      </c>
      <c r="C8" s="3" t="s">
        <v>562</v>
      </c>
      <c r="D8" s="5">
        <v>118265746000</v>
      </c>
      <c r="E8" s="5">
        <v>107984666677</v>
      </c>
      <c r="F8" s="13">
        <f t="shared" si="0"/>
        <v>0.91306798738664363</v>
      </c>
      <c r="G8" s="5">
        <v>51826077504</v>
      </c>
      <c r="H8" s="14">
        <f t="shared" si="1"/>
        <v>0.43821714449761301</v>
      </c>
      <c r="I8" s="28">
        <f t="shared" si="2"/>
        <v>10281079323</v>
      </c>
    </row>
    <row r="9" spans="2:9" x14ac:dyDescent="0.35">
      <c r="B9" s="3">
        <v>6</v>
      </c>
      <c r="C9" s="3" t="s">
        <v>563</v>
      </c>
      <c r="D9" s="5">
        <v>53812885438</v>
      </c>
      <c r="E9" s="5">
        <v>51620406157</v>
      </c>
      <c r="F9" s="13">
        <f t="shared" si="0"/>
        <v>0.95925735512684884</v>
      </c>
      <c r="G9" s="5">
        <v>25794299072</v>
      </c>
      <c r="H9" s="14">
        <f t="shared" si="1"/>
        <v>0.47933313484404499</v>
      </c>
      <c r="I9" s="28">
        <f t="shared" si="2"/>
        <v>2192479281</v>
      </c>
    </row>
    <row r="10" spans="2:9" x14ac:dyDescent="0.35">
      <c r="B10" s="3">
        <v>7</v>
      </c>
      <c r="C10" s="3" t="s">
        <v>564</v>
      </c>
      <c r="D10" s="5">
        <v>153170498000</v>
      </c>
      <c r="E10" s="5">
        <v>80925948577</v>
      </c>
      <c r="F10" s="13">
        <f t="shared" si="0"/>
        <v>0.52833900544607482</v>
      </c>
      <c r="G10" s="5">
        <v>54816824673</v>
      </c>
      <c r="H10" s="14">
        <f t="shared" si="1"/>
        <v>0.35788108930089135</v>
      </c>
      <c r="I10" s="28">
        <f t="shared" si="2"/>
        <v>72244549423</v>
      </c>
    </row>
    <row r="11" spans="2:9" x14ac:dyDescent="0.35">
      <c r="B11" s="3">
        <v>8</v>
      </c>
      <c r="C11" s="3" t="s">
        <v>565</v>
      </c>
      <c r="D11" s="5">
        <v>183237765000</v>
      </c>
      <c r="E11" s="5">
        <v>147218422993</v>
      </c>
      <c r="F11" s="13">
        <f t="shared" si="0"/>
        <v>0.80342839257507859</v>
      </c>
      <c r="G11" s="5">
        <v>64119705855</v>
      </c>
      <c r="H11" s="14">
        <f t="shared" si="1"/>
        <v>0.34992626031538859</v>
      </c>
      <c r="I11" s="28">
        <f t="shared" si="2"/>
        <v>36019342007</v>
      </c>
    </row>
    <row r="12" spans="2:9" x14ac:dyDescent="0.35">
      <c r="B12" s="3">
        <v>9</v>
      </c>
      <c r="C12" s="3" t="s">
        <v>566</v>
      </c>
      <c r="D12" s="5">
        <v>57635550029</v>
      </c>
      <c r="E12" s="5">
        <v>48318248280</v>
      </c>
      <c r="F12" s="13">
        <f t="shared" si="0"/>
        <v>0.8383410630364091</v>
      </c>
      <c r="G12" s="5">
        <v>22443594485</v>
      </c>
      <c r="H12" s="14">
        <f t="shared" si="1"/>
        <v>0.38940540124467005</v>
      </c>
      <c r="I12" s="28">
        <f t="shared" si="2"/>
        <v>9317301749</v>
      </c>
    </row>
    <row r="13" spans="2:9" x14ac:dyDescent="0.35">
      <c r="B13" s="3">
        <v>10</v>
      </c>
      <c r="C13" s="3" t="s">
        <v>567</v>
      </c>
      <c r="D13" s="5">
        <v>106389918000</v>
      </c>
      <c r="E13" s="5">
        <v>105956464795</v>
      </c>
      <c r="F13" s="13">
        <f t="shared" si="0"/>
        <v>0.99592580562943944</v>
      </c>
      <c r="G13" s="5">
        <v>44902351992</v>
      </c>
      <c r="H13" s="14">
        <f t="shared" si="1"/>
        <v>0.42205457844229188</v>
      </c>
      <c r="I13" s="28">
        <f t="shared" si="2"/>
        <v>433453205</v>
      </c>
    </row>
    <row r="14" spans="2:9" x14ac:dyDescent="0.35">
      <c r="B14" s="3">
        <v>11</v>
      </c>
      <c r="C14" s="3" t="s">
        <v>568</v>
      </c>
      <c r="D14" s="5">
        <v>158745035612</v>
      </c>
      <c r="E14" s="5">
        <v>76820770523</v>
      </c>
      <c r="F14" s="13">
        <f t="shared" si="0"/>
        <v>0.48392549868937695</v>
      </c>
      <c r="G14" s="5">
        <v>45761194932</v>
      </c>
      <c r="H14" s="14">
        <f t="shared" si="1"/>
        <v>0.28826851029123318</v>
      </c>
      <c r="I14" s="28">
        <f t="shared" si="2"/>
        <v>81924265089</v>
      </c>
    </row>
    <row r="15" spans="2:9" x14ac:dyDescent="0.35">
      <c r="B15" s="3">
        <v>12</v>
      </c>
      <c r="C15" s="3" t="s">
        <v>569</v>
      </c>
      <c r="D15" s="5">
        <v>48592397000</v>
      </c>
      <c r="E15" s="5">
        <v>43009120491</v>
      </c>
      <c r="F15" s="13">
        <f t="shared" si="0"/>
        <v>0.88509979227820357</v>
      </c>
      <c r="G15" s="5">
        <v>15323440173</v>
      </c>
      <c r="H15" s="14">
        <f t="shared" si="1"/>
        <v>0.31534645580459841</v>
      </c>
      <c r="I15" s="28">
        <f t="shared" si="2"/>
        <v>5583276509</v>
      </c>
    </row>
    <row r="16" spans="2:9" x14ac:dyDescent="0.35">
      <c r="B16" s="3">
        <v>13</v>
      </c>
      <c r="C16" s="3" t="s">
        <v>570</v>
      </c>
      <c r="D16" s="5">
        <v>30439748821</v>
      </c>
      <c r="E16" s="5">
        <v>29876318665</v>
      </c>
      <c r="F16" s="13">
        <f t="shared" si="0"/>
        <v>0.98149031520223007</v>
      </c>
      <c r="G16" s="5">
        <v>10905139474</v>
      </c>
      <c r="H16" s="14">
        <f t="shared" si="1"/>
        <v>0.35825326740136176</v>
      </c>
      <c r="I16" s="28">
        <f t="shared" si="2"/>
        <v>563430156</v>
      </c>
    </row>
    <row r="17" spans="2:14" x14ac:dyDescent="0.35">
      <c r="B17" s="3">
        <v>14</v>
      </c>
      <c r="C17" s="3" t="s">
        <v>571</v>
      </c>
      <c r="D17" s="5">
        <v>35177911000</v>
      </c>
      <c r="E17" s="5">
        <v>22976570864</v>
      </c>
      <c r="F17" s="13">
        <f t="shared" si="0"/>
        <v>0.65315336274516134</v>
      </c>
      <c r="G17" s="5">
        <v>13513705828</v>
      </c>
      <c r="H17" s="14">
        <f t="shared" si="1"/>
        <v>0.38415316441047337</v>
      </c>
      <c r="I17" s="28">
        <f t="shared" si="2"/>
        <v>12201340136</v>
      </c>
    </row>
    <row r="18" spans="2:14" x14ac:dyDescent="0.35">
      <c r="B18" s="3">
        <v>15</v>
      </c>
      <c r="C18" s="3" t="s">
        <v>572</v>
      </c>
      <c r="D18" s="5">
        <v>32332105684</v>
      </c>
      <c r="E18" s="5">
        <v>28992647530</v>
      </c>
      <c r="F18" s="13">
        <f t="shared" si="0"/>
        <v>0.89671386742829506</v>
      </c>
      <c r="G18" s="5">
        <v>14884301218</v>
      </c>
      <c r="H18" s="14">
        <f t="shared" si="1"/>
        <v>0.46035669199750595</v>
      </c>
      <c r="I18" s="28">
        <f t="shared" si="2"/>
        <v>3339458154</v>
      </c>
    </row>
    <row r="19" spans="2:14" x14ac:dyDescent="0.35">
      <c r="B19" s="3">
        <v>16</v>
      </c>
      <c r="C19" s="3" t="s">
        <v>573</v>
      </c>
      <c r="D19" s="5">
        <v>54220253810</v>
      </c>
      <c r="E19" s="5">
        <v>42395063777</v>
      </c>
      <c r="F19" s="13">
        <f t="shared" si="0"/>
        <v>0.78190456144970966</v>
      </c>
      <c r="G19" s="5">
        <v>27927145549</v>
      </c>
      <c r="H19" s="14">
        <f t="shared" si="1"/>
        <v>0.51506851382258401</v>
      </c>
      <c r="I19" s="28">
        <f t="shared" si="2"/>
        <v>11825190033</v>
      </c>
    </row>
    <row r="20" spans="2:14" x14ac:dyDescent="0.35">
      <c r="B20" s="3">
        <v>17</v>
      </c>
      <c r="C20" s="3" t="s">
        <v>574</v>
      </c>
      <c r="D20" s="5">
        <v>26529820000</v>
      </c>
      <c r="E20" s="5">
        <v>24136770909</v>
      </c>
      <c r="F20" s="13">
        <f t="shared" si="0"/>
        <v>0.90979776376168398</v>
      </c>
      <c r="G20" s="5">
        <v>15532204033</v>
      </c>
      <c r="H20" s="14">
        <f t="shared" si="1"/>
        <v>0.58546209635044644</v>
      </c>
      <c r="I20" s="28">
        <f t="shared" si="2"/>
        <v>2393049091</v>
      </c>
    </row>
    <row r="21" spans="2:14" x14ac:dyDescent="0.35">
      <c r="B21" s="3">
        <v>18</v>
      </c>
      <c r="C21" s="3" t="s">
        <v>575</v>
      </c>
      <c r="D21" s="5">
        <v>107609187000</v>
      </c>
      <c r="E21" s="5">
        <v>59976159333</v>
      </c>
      <c r="F21" s="13">
        <f t="shared" si="0"/>
        <v>0.55735166304155792</v>
      </c>
      <c r="G21" s="5">
        <v>32082691062</v>
      </c>
      <c r="H21" s="14">
        <f t="shared" si="1"/>
        <v>0.29814081823701538</v>
      </c>
      <c r="I21" s="28">
        <f t="shared" si="2"/>
        <v>47633027667</v>
      </c>
      <c r="J21" s="30"/>
      <c r="K21" s="16"/>
      <c r="L21" s="17"/>
      <c r="M21" s="17"/>
      <c r="N21" s="4"/>
    </row>
    <row r="22" spans="2:14" x14ac:dyDescent="0.35">
      <c r="B22" s="3">
        <v>19</v>
      </c>
      <c r="C22" s="3" t="s">
        <v>576</v>
      </c>
      <c r="D22" s="5">
        <v>196440407987</v>
      </c>
      <c r="E22" s="5">
        <v>195039493827</v>
      </c>
      <c r="F22" s="13">
        <f t="shared" si="0"/>
        <v>0.99286850310302399</v>
      </c>
      <c r="G22" s="5">
        <v>77510688855</v>
      </c>
      <c r="H22" s="14">
        <f t="shared" si="1"/>
        <v>0.39457609383569131</v>
      </c>
      <c r="I22" s="28">
        <f t="shared" si="2"/>
        <v>1400914160</v>
      </c>
    </row>
    <row r="23" spans="2:14" x14ac:dyDescent="0.35">
      <c r="B23" s="3">
        <v>20</v>
      </c>
      <c r="C23" s="3" t="s">
        <v>577</v>
      </c>
      <c r="D23" s="5">
        <v>69164955380</v>
      </c>
      <c r="E23" s="5">
        <v>62458785446</v>
      </c>
      <c r="F23" s="13">
        <f t="shared" si="0"/>
        <v>0.90304092734310959</v>
      </c>
      <c r="G23" s="5">
        <v>29844852067</v>
      </c>
      <c r="H23" s="14">
        <f t="shared" si="1"/>
        <v>0.4315025131300822</v>
      </c>
      <c r="I23" s="28">
        <f t="shared" si="2"/>
        <v>6706169934</v>
      </c>
    </row>
    <row r="24" spans="2:14" x14ac:dyDescent="0.35">
      <c r="B24" s="25" t="s">
        <v>586</v>
      </c>
      <c r="C24" s="21"/>
      <c r="D24" s="10">
        <v>1723769606996</v>
      </c>
      <c r="E24" s="10">
        <v>1375748496371</v>
      </c>
      <c r="F24" s="11">
        <f t="shared" ref="F24" si="3">E24/D24</f>
        <v>0.79810462534404836</v>
      </c>
      <c r="G24" s="10">
        <v>660942784060</v>
      </c>
      <c r="H24" s="12">
        <f t="shared" ref="H24" si="4">G24/D24</f>
        <v>0.38342872584452853</v>
      </c>
      <c r="I24" s="29">
        <f t="shared" si="2"/>
        <v>348021110625</v>
      </c>
    </row>
  </sheetData>
  <mergeCells count="2">
    <mergeCell ref="B24:C24"/>
    <mergeCell ref="B2:H2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D2473-2374-4A19-83E2-E0CBAF7BB13D}">
  <dimension ref="D2:K555"/>
  <sheetViews>
    <sheetView tabSelected="1" topLeftCell="A521" workbookViewId="0">
      <selection activeCell="L548" sqref="L548"/>
    </sheetView>
  </sheetViews>
  <sheetFormatPr baseColWidth="10" defaultRowHeight="14.5" x14ac:dyDescent="0.35"/>
  <cols>
    <col min="4" max="4" width="18.08984375" bestFit="1" customWidth="1"/>
    <col min="6" max="7" width="18.7265625" bestFit="1" customWidth="1"/>
    <col min="8" max="8" width="11.08984375" bestFit="1" customWidth="1"/>
    <col min="9" max="9" width="17.1796875" bestFit="1" customWidth="1"/>
    <col min="10" max="10" width="11.08984375" bestFit="1" customWidth="1"/>
    <col min="11" max="11" width="17.1796875" bestFit="1" customWidth="1"/>
  </cols>
  <sheetData>
    <row r="2" spans="4:11" x14ac:dyDescent="0.35">
      <c r="D2" s="26" t="s">
        <v>587</v>
      </c>
      <c r="E2" s="26"/>
      <c r="F2" s="26"/>
      <c r="G2" s="26"/>
      <c r="H2" s="26"/>
      <c r="I2" s="26"/>
      <c r="J2" s="26"/>
    </row>
    <row r="3" spans="4:11" ht="58" x14ac:dyDescent="0.35">
      <c r="D3" s="1" t="s">
        <v>557</v>
      </c>
      <c r="E3" s="1" t="s">
        <v>0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5</v>
      </c>
      <c r="K3" s="1" t="s">
        <v>590</v>
      </c>
    </row>
    <row r="4" spans="4:11" x14ac:dyDescent="0.35">
      <c r="D4" s="3" t="s">
        <v>558</v>
      </c>
      <c r="E4" s="2" t="s">
        <v>6</v>
      </c>
      <c r="F4" s="5">
        <v>12307000000</v>
      </c>
      <c r="G4" s="5">
        <v>10602745567</v>
      </c>
      <c r="H4" s="18">
        <f>G4/F4</f>
        <v>0.86152153790525721</v>
      </c>
      <c r="I4" s="5">
        <v>10290486107</v>
      </c>
      <c r="J4" s="18">
        <f>I4/F4</f>
        <v>0.8361490295766637</v>
      </c>
      <c r="K4" s="28">
        <f>F4-G4</f>
        <v>1704254433</v>
      </c>
    </row>
    <row r="5" spans="4:11" x14ac:dyDescent="0.35">
      <c r="D5" s="3" t="s">
        <v>558</v>
      </c>
      <c r="E5" s="2" t="s">
        <v>7</v>
      </c>
      <c r="F5" s="5">
        <v>1109329000</v>
      </c>
      <c r="G5" s="5">
        <v>1069706527</v>
      </c>
      <c r="H5" s="18">
        <f t="shared" ref="H5:H68" si="0">G5/F5</f>
        <v>0.9642824869808686</v>
      </c>
      <c r="I5" s="5">
        <v>225109434</v>
      </c>
      <c r="J5" s="18">
        <f t="shared" ref="J5:J68" si="1">I5/F5</f>
        <v>0.2029239603399893</v>
      </c>
      <c r="K5" s="28">
        <f t="shared" ref="K5:K68" si="2">F5-G5</f>
        <v>39622473</v>
      </c>
    </row>
    <row r="6" spans="4:11" x14ac:dyDescent="0.35">
      <c r="D6" s="3" t="s">
        <v>558</v>
      </c>
      <c r="E6" s="2" t="s">
        <v>8</v>
      </c>
      <c r="F6" s="5">
        <v>764521577</v>
      </c>
      <c r="G6" s="5">
        <v>133570800</v>
      </c>
      <c r="H6" s="18">
        <f t="shared" si="0"/>
        <v>0.17471161575862235</v>
      </c>
      <c r="I6" s="5">
        <v>127970800</v>
      </c>
      <c r="J6" s="18">
        <f t="shared" si="1"/>
        <v>0.16738677344092801</v>
      </c>
      <c r="K6" s="28">
        <f t="shared" si="2"/>
        <v>630950777</v>
      </c>
    </row>
    <row r="7" spans="4:11" x14ac:dyDescent="0.35">
      <c r="D7" s="3" t="s">
        <v>558</v>
      </c>
      <c r="E7" s="2" t="s">
        <v>9</v>
      </c>
      <c r="F7" s="5">
        <v>641369000</v>
      </c>
      <c r="G7" s="5">
        <v>368851366</v>
      </c>
      <c r="H7" s="18">
        <f t="shared" si="0"/>
        <v>0.57510008435081827</v>
      </c>
      <c r="I7" s="5">
        <v>309011833</v>
      </c>
      <c r="J7" s="18">
        <f t="shared" si="1"/>
        <v>0.4818003879202144</v>
      </c>
      <c r="K7" s="28">
        <f t="shared" si="2"/>
        <v>272517634</v>
      </c>
    </row>
    <row r="8" spans="4:11" x14ac:dyDescent="0.35">
      <c r="D8" s="3" t="s">
        <v>558</v>
      </c>
      <c r="E8" s="2" t="s">
        <v>10</v>
      </c>
      <c r="F8" s="5">
        <v>865460000</v>
      </c>
      <c r="G8" s="5">
        <v>741012966</v>
      </c>
      <c r="H8" s="18">
        <f t="shared" si="0"/>
        <v>0.85620706445127448</v>
      </c>
      <c r="I8" s="5">
        <v>106778266</v>
      </c>
      <c r="J8" s="18">
        <f t="shared" si="1"/>
        <v>0.12337747094030919</v>
      </c>
      <c r="K8" s="28">
        <f t="shared" si="2"/>
        <v>124447034</v>
      </c>
    </row>
    <row r="9" spans="4:11" x14ac:dyDescent="0.35">
      <c r="D9" s="3" t="s">
        <v>558</v>
      </c>
      <c r="E9" s="2" t="s">
        <v>11</v>
      </c>
      <c r="F9" s="5">
        <v>280000000</v>
      </c>
      <c r="G9" s="5">
        <v>276892780</v>
      </c>
      <c r="H9" s="18">
        <f t="shared" si="0"/>
        <v>0.98890278571428569</v>
      </c>
      <c r="I9" s="5">
        <v>0</v>
      </c>
      <c r="J9" s="18">
        <f t="shared" si="1"/>
        <v>0</v>
      </c>
      <c r="K9" s="28">
        <f t="shared" si="2"/>
        <v>3107220</v>
      </c>
    </row>
    <row r="10" spans="4:11" x14ac:dyDescent="0.35">
      <c r="D10" s="3" t="s">
        <v>558</v>
      </c>
      <c r="E10" s="2" t="s">
        <v>12</v>
      </c>
      <c r="F10" s="5">
        <v>4069430000</v>
      </c>
      <c r="G10" s="5">
        <v>3729611667</v>
      </c>
      <c r="H10" s="18">
        <f t="shared" si="0"/>
        <v>0.91649485726502233</v>
      </c>
      <c r="I10" s="5">
        <v>3594057092</v>
      </c>
      <c r="J10" s="18">
        <f t="shared" si="1"/>
        <v>0.88318439978080465</v>
      </c>
      <c r="K10" s="28">
        <f t="shared" si="2"/>
        <v>339818333</v>
      </c>
    </row>
    <row r="11" spans="4:11" x14ac:dyDescent="0.35">
      <c r="D11" s="3" t="s">
        <v>558</v>
      </c>
      <c r="E11" s="2" t="s">
        <v>13</v>
      </c>
      <c r="F11" s="5">
        <v>1078880000</v>
      </c>
      <c r="G11" s="5">
        <v>628116543</v>
      </c>
      <c r="H11" s="18">
        <f t="shared" si="0"/>
        <v>0.5821931475233576</v>
      </c>
      <c r="I11" s="5">
        <v>273392996</v>
      </c>
      <c r="J11" s="18">
        <f t="shared" si="1"/>
        <v>0.25340445276583123</v>
      </c>
      <c r="K11" s="28">
        <f t="shared" si="2"/>
        <v>450763457</v>
      </c>
    </row>
    <row r="12" spans="4:11" x14ac:dyDescent="0.35">
      <c r="D12" s="3" t="s">
        <v>558</v>
      </c>
      <c r="E12" s="2" t="s">
        <v>14</v>
      </c>
      <c r="F12" s="5">
        <v>2296236000</v>
      </c>
      <c r="G12" s="5">
        <v>1967704398</v>
      </c>
      <c r="H12" s="18">
        <f t="shared" si="0"/>
        <v>0.85692602938025531</v>
      </c>
      <c r="I12" s="5">
        <v>257647407</v>
      </c>
      <c r="J12" s="18">
        <f t="shared" si="1"/>
        <v>0.11220423641123996</v>
      </c>
      <c r="K12" s="28">
        <f t="shared" si="2"/>
        <v>328531602</v>
      </c>
    </row>
    <row r="13" spans="4:11" x14ac:dyDescent="0.35">
      <c r="D13" s="3" t="s">
        <v>558</v>
      </c>
      <c r="E13" s="2" t="s">
        <v>15</v>
      </c>
      <c r="F13" s="5">
        <v>527390000</v>
      </c>
      <c r="G13" s="5">
        <v>160766700</v>
      </c>
      <c r="H13" s="18">
        <f t="shared" si="0"/>
        <v>0.30483456265761583</v>
      </c>
      <c r="I13" s="5">
        <v>98029300</v>
      </c>
      <c r="J13" s="18">
        <f t="shared" si="1"/>
        <v>0.18587629647888659</v>
      </c>
      <c r="K13" s="28">
        <f t="shared" si="2"/>
        <v>366623300</v>
      </c>
    </row>
    <row r="14" spans="4:11" x14ac:dyDescent="0.35">
      <c r="D14" s="3" t="s">
        <v>558</v>
      </c>
      <c r="E14" s="2" t="s">
        <v>16</v>
      </c>
      <c r="F14" s="5">
        <v>779380000</v>
      </c>
      <c r="G14" s="5">
        <v>718504000</v>
      </c>
      <c r="H14" s="18">
        <f t="shared" si="0"/>
        <v>0.92189176011701612</v>
      </c>
      <c r="I14" s="5">
        <v>107184324</v>
      </c>
      <c r="J14" s="18">
        <f t="shared" si="1"/>
        <v>0.13752511483486873</v>
      </c>
      <c r="K14" s="28">
        <f t="shared" si="2"/>
        <v>60876000</v>
      </c>
    </row>
    <row r="15" spans="4:11" x14ac:dyDescent="0.35">
      <c r="D15" s="3" t="s">
        <v>558</v>
      </c>
      <c r="E15" s="2" t="s">
        <v>17</v>
      </c>
      <c r="F15" s="5">
        <v>606569000</v>
      </c>
      <c r="G15" s="5">
        <v>55250000</v>
      </c>
      <c r="H15" s="18">
        <f t="shared" si="0"/>
        <v>9.1086092431363952E-2</v>
      </c>
      <c r="I15" s="5">
        <v>40516667</v>
      </c>
      <c r="J15" s="18">
        <f t="shared" si="1"/>
        <v>6.6796468332539244E-2</v>
      </c>
      <c r="K15" s="28">
        <f t="shared" si="2"/>
        <v>551319000</v>
      </c>
    </row>
    <row r="16" spans="4:11" x14ac:dyDescent="0.35">
      <c r="D16" s="3" t="s">
        <v>558</v>
      </c>
      <c r="E16" s="2" t="s">
        <v>18</v>
      </c>
      <c r="F16" s="5">
        <v>736000000</v>
      </c>
      <c r="G16" s="5">
        <v>128580900</v>
      </c>
      <c r="H16" s="18">
        <f t="shared" si="0"/>
        <v>0.1747023097826087</v>
      </c>
      <c r="I16" s="5">
        <v>97597667</v>
      </c>
      <c r="J16" s="18">
        <f t="shared" si="1"/>
        <v>0.1326055258152174</v>
      </c>
      <c r="K16" s="28">
        <f t="shared" si="2"/>
        <v>607419100</v>
      </c>
    </row>
    <row r="17" spans="4:11" x14ac:dyDescent="0.35">
      <c r="D17" s="3" t="s">
        <v>558</v>
      </c>
      <c r="E17" s="2" t="s">
        <v>19</v>
      </c>
      <c r="F17" s="5">
        <v>502322423</v>
      </c>
      <c r="G17" s="5">
        <v>54082400</v>
      </c>
      <c r="H17" s="18">
        <f t="shared" si="0"/>
        <v>0.10766471398391068</v>
      </c>
      <c r="I17" s="5">
        <v>43487700</v>
      </c>
      <c r="J17" s="18">
        <f t="shared" si="1"/>
        <v>8.6573280444619927E-2</v>
      </c>
      <c r="K17" s="28">
        <f t="shared" si="2"/>
        <v>448240023</v>
      </c>
    </row>
    <row r="18" spans="4:11" x14ac:dyDescent="0.35">
      <c r="D18" s="3" t="s">
        <v>558</v>
      </c>
      <c r="E18" s="2" t="s">
        <v>20</v>
      </c>
      <c r="F18" s="5">
        <v>400000000</v>
      </c>
      <c r="G18" s="5">
        <v>110826400</v>
      </c>
      <c r="H18" s="18">
        <f t="shared" si="0"/>
        <v>0.27706599999999998</v>
      </c>
      <c r="I18" s="5">
        <v>103696934</v>
      </c>
      <c r="J18" s="18">
        <f t="shared" si="1"/>
        <v>0.25924233499999999</v>
      </c>
      <c r="K18" s="28">
        <f t="shared" si="2"/>
        <v>289173600</v>
      </c>
    </row>
    <row r="19" spans="4:11" x14ac:dyDescent="0.35">
      <c r="D19" s="3" t="s">
        <v>558</v>
      </c>
      <c r="E19" s="2" t="s">
        <v>21</v>
      </c>
      <c r="F19" s="5">
        <v>3823163467</v>
      </c>
      <c r="G19" s="5">
        <v>84793633</v>
      </c>
      <c r="H19" s="18">
        <f t="shared" si="0"/>
        <v>2.21789190370499E-2</v>
      </c>
      <c r="I19" s="5">
        <v>71473933</v>
      </c>
      <c r="J19" s="18">
        <f t="shared" si="1"/>
        <v>1.869497174707126E-2</v>
      </c>
      <c r="K19" s="28">
        <f t="shared" si="2"/>
        <v>3738369834</v>
      </c>
    </row>
    <row r="20" spans="4:11" x14ac:dyDescent="0.35">
      <c r="D20" s="3" t="s">
        <v>558</v>
      </c>
      <c r="E20" s="2" t="s">
        <v>22</v>
      </c>
      <c r="F20" s="5">
        <v>919060000</v>
      </c>
      <c r="G20" s="5">
        <v>851970565</v>
      </c>
      <c r="H20" s="18">
        <f t="shared" si="0"/>
        <v>0.92700211629273388</v>
      </c>
      <c r="I20" s="5">
        <v>120890633</v>
      </c>
      <c r="J20" s="18">
        <f t="shared" si="1"/>
        <v>0.13153725872086697</v>
      </c>
      <c r="K20" s="28">
        <f t="shared" si="2"/>
        <v>67089435</v>
      </c>
    </row>
    <row r="21" spans="4:11" x14ac:dyDescent="0.35">
      <c r="D21" s="3" t="s">
        <v>558</v>
      </c>
      <c r="E21" s="2" t="s">
        <v>23</v>
      </c>
      <c r="F21" s="5">
        <v>512000000</v>
      </c>
      <c r="G21" s="5">
        <v>175488966</v>
      </c>
      <c r="H21" s="18">
        <f t="shared" si="0"/>
        <v>0.34275188671875001</v>
      </c>
      <c r="I21" s="5">
        <v>157884664</v>
      </c>
      <c r="J21" s="18">
        <f t="shared" si="1"/>
        <v>0.30836848437499997</v>
      </c>
      <c r="K21" s="28">
        <f t="shared" si="2"/>
        <v>336511034</v>
      </c>
    </row>
    <row r="22" spans="4:11" x14ac:dyDescent="0.35">
      <c r="D22" s="3" t="s">
        <v>558</v>
      </c>
      <c r="E22" s="2" t="s">
        <v>24</v>
      </c>
      <c r="F22" s="5">
        <v>150000000</v>
      </c>
      <c r="G22" s="5">
        <v>77741902</v>
      </c>
      <c r="H22" s="18">
        <f t="shared" si="0"/>
        <v>0.51827934666666664</v>
      </c>
      <c r="I22" s="5">
        <v>0</v>
      </c>
      <c r="J22" s="18">
        <f t="shared" si="1"/>
        <v>0</v>
      </c>
      <c r="K22" s="28">
        <f t="shared" si="2"/>
        <v>72258098</v>
      </c>
    </row>
    <row r="23" spans="4:11" x14ac:dyDescent="0.35">
      <c r="D23" s="3" t="s">
        <v>558</v>
      </c>
      <c r="E23" s="2" t="s">
        <v>25</v>
      </c>
      <c r="F23" s="5">
        <v>1093728000</v>
      </c>
      <c r="G23" s="5">
        <v>1015300918</v>
      </c>
      <c r="H23" s="18">
        <f t="shared" si="0"/>
        <v>0.92829379699523096</v>
      </c>
      <c r="I23" s="5">
        <v>201965782</v>
      </c>
      <c r="J23" s="18">
        <f t="shared" si="1"/>
        <v>0.18465814352380117</v>
      </c>
      <c r="K23" s="28">
        <f t="shared" si="2"/>
        <v>78427082</v>
      </c>
    </row>
    <row r="24" spans="4:11" x14ac:dyDescent="0.35">
      <c r="D24" s="3" t="s">
        <v>558</v>
      </c>
      <c r="E24" s="2" t="s">
        <v>26</v>
      </c>
      <c r="F24" s="5">
        <v>660000000</v>
      </c>
      <c r="G24" s="5">
        <v>627671300</v>
      </c>
      <c r="H24" s="18">
        <f t="shared" si="0"/>
        <v>0.95101712121212123</v>
      </c>
      <c r="I24" s="5">
        <v>484321733</v>
      </c>
      <c r="J24" s="18">
        <f t="shared" si="1"/>
        <v>0.73382080757575763</v>
      </c>
      <c r="K24" s="28">
        <f t="shared" si="2"/>
        <v>32328700</v>
      </c>
    </row>
    <row r="25" spans="4:11" x14ac:dyDescent="0.35">
      <c r="D25" s="3" t="s">
        <v>558</v>
      </c>
      <c r="E25" s="2" t="s">
        <v>27</v>
      </c>
      <c r="F25" s="5">
        <v>792000000</v>
      </c>
      <c r="G25" s="5">
        <v>443908000</v>
      </c>
      <c r="H25" s="18">
        <f t="shared" si="0"/>
        <v>0.56048989898989898</v>
      </c>
      <c r="I25" s="5">
        <v>267429200</v>
      </c>
      <c r="J25" s="18">
        <f t="shared" si="1"/>
        <v>0.3376631313131313</v>
      </c>
      <c r="K25" s="28">
        <f t="shared" si="2"/>
        <v>348092000</v>
      </c>
    </row>
    <row r="26" spans="4:11" x14ac:dyDescent="0.35">
      <c r="D26" s="3" t="s">
        <v>558</v>
      </c>
      <c r="E26" s="2" t="s">
        <v>28</v>
      </c>
      <c r="F26" s="5">
        <v>500000000</v>
      </c>
      <c r="G26" s="5">
        <v>127020900</v>
      </c>
      <c r="H26" s="18">
        <f t="shared" si="0"/>
        <v>0.25404179999999998</v>
      </c>
      <c r="I26" s="5">
        <v>101025567</v>
      </c>
      <c r="J26" s="18">
        <f t="shared" si="1"/>
        <v>0.20205113399999999</v>
      </c>
      <c r="K26" s="28">
        <f t="shared" si="2"/>
        <v>372979100</v>
      </c>
    </row>
    <row r="27" spans="4:11" x14ac:dyDescent="0.35">
      <c r="D27" s="3" t="s">
        <v>558</v>
      </c>
      <c r="E27" s="2" t="s">
        <v>29</v>
      </c>
      <c r="F27" s="5">
        <v>23835822533</v>
      </c>
      <c r="G27" s="5">
        <v>23599238033</v>
      </c>
      <c r="H27" s="18">
        <f t="shared" si="0"/>
        <v>0.99007441426984721</v>
      </c>
      <c r="I27" s="5">
        <v>659655366</v>
      </c>
      <c r="J27" s="18">
        <f t="shared" si="1"/>
        <v>2.767495709815453E-2</v>
      </c>
      <c r="K27" s="28">
        <f t="shared" si="2"/>
        <v>236584500</v>
      </c>
    </row>
    <row r="28" spans="4:11" x14ac:dyDescent="0.35">
      <c r="D28" s="3" t="s">
        <v>558</v>
      </c>
      <c r="E28" s="2" t="s">
        <v>30</v>
      </c>
      <c r="F28" s="5">
        <v>1324939000</v>
      </c>
      <c r="G28" s="5">
        <v>1120458666</v>
      </c>
      <c r="H28" s="18">
        <f t="shared" si="0"/>
        <v>0.84566811453206525</v>
      </c>
      <c r="I28" s="5">
        <v>518949366</v>
      </c>
      <c r="J28" s="18">
        <f t="shared" si="1"/>
        <v>0.39167793083304214</v>
      </c>
      <c r="K28" s="28">
        <f t="shared" si="2"/>
        <v>204480334</v>
      </c>
    </row>
    <row r="29" spans="4:11" x14ac:dyDescent="0.35">
      <c r="D29" s="3" t="s">
        <v>558</v>
      </c>
      <c r="E29" s="2" t="s">
        <v>31</v>
      </c>
      <c r="F29" s="5">
        <v>9433000000</v>
      </c>
      <c r="G29" s="5">
        <v>7922368383</v>
      </c>
      <c r="H29" s="18">
        <f t="shared" si="0"/>
        <v>0.83985671398282624</v>
      </c>
      <c r="I29" s="5">
        <v>5781105162</v>
      </c>
      <c r="J29" s="18">
        <f t="shared" si="1"/>
        <v>0.61285965885720339</v>
      </c>
      <c r="K29" s="28">
        <f t="shared" si="2"/>
        <v>1510631617</v>
      </c>
    </row>
    <row r="30" spans="4:11" x14ac:dyDescent="0.35">
      <c r="D30" s="3" t="s">
        <v>558</v>
      </c>
      <c r="E30" s="2" t="s">
        <v>32</v>
      </c>
      <c r="F30" s="5">
        <v>2684600000</v>
      </c>
      <c r="G30" s="5">
        <v>2143117035</v>
      </c>
      <c r="H30" s="18">
        <f t="shared" si="0"/>
        <v>0.79830031848320049</v>
      </c>
      <c r="I30" s="5">
        <v>1422028699</v>
      </c>
      <c r="J30" s="18">
        <f t="shared" si="1"/>
        <v>0.52969853944721745</v>
      </c>
      <c r="K30" s="28">
        <f t="shared" si="2"/>
        <v>541482965</v>
      </c>
    </row>
    <row r="31" spans="4:11" x14ac:dyDescent="0.35">
      <c r="D31" s="3" t="s">
        <v>559</v>
      </c>
      <c r="E31" s="2" t="s">
        <v>33</v>
      </c>
      <c r="F31" s="5">
        <v>3354674433</v>
      </c>
      <c r="G31" s="5">
        <v>3329672933</v>
      </c>
      <c r="H31" s="18">
        <f t="shared" si="0"/>
        <v>0.99254726486896616</v>
      </c>
      <c r="I31" s="5">
        <v>3205156297</v>
      </c>
      <c r="J31" s="18">
        <f t="shared" si="1"/>
        <v>0.95542991160954782</v>
      </c>
      <c r="K31" s="28">
        <f t="shared" si="2"/>
        <v>25001500</v>
      </c>
    </row>
    <row r="32" spans="4:11" x14ac:dyDescent="0.35">
      <c r="D32" s="3" t="s">
        <v>559</v>
      </c>
      <c r="E32" s="2" t="s">
        <v>34</v>
      </c>
      <c r="F32" s="5">
        <v>350000000</v>
      </c>
      <c r="G32" s="5">
        <v>292659292</v>
      </c>
      <c r="H32" s="18">
        <f t="shared" si="0"/>
        <v>0.83616940571428566</v>
      </c>
      <c r="I32" s="5">
        <v>92386667</v>
      </c>
      <c r="J32" s="18">
        <f t="shared" si="1"/>
        <v>0.26396190571428574</v>
      </c>
      <c r="K32" s="28">
        <f t="shared" si="2"/>
        <v>57340708</v>
      </c>
    </row>
    <row r="33" spans="4:11" x14ac:dyDescent="0.35">
      <c r="D33" s="3" t="s">
        <v>559</v>
      </c>
      <c r="E33" s="2" t="s">
        <v>35</v>
      </c>
      <c r="F33" s="5">
        <v>577000000</v>
      </c>
      <c r="G33" s="5">
        <v>560063753</v>
      </c>
      <c r="H33" s="18">
        <f t="shared" si="0"/>
        <v>0.97064775216637778</v>
      </c>
      <c r="I33" s="5">
        <v>116916666</v>
      </c>
      <c r="J33" s="18">
        <f t="shared" si="1"/>
        <v>0.20262853726169844</v>
      </c>
      <c r="K33" s="28">
        <f t="shared" si="2"/>
        <v>16936247</v>
      </c>
    </row>
    <row r="34" spans="4:11" x14ac:dyDescent="0.35">
      <c r="D34" s="3" t="s">
        <v>559</v>
      </c>
      <c r="E34" s="2" t="s">
        <v>36</v>
      </c>
      <c r="F34" s="5">
        <v>200000000</v>
      </c>
      <c r="G34" s="5">
        <v>195204309</v>
      </c>
      <c r="H34" s="18">
        <f t="shared" si="0"/>
        <v>0.97602154500000005</v>
      </c>
      <c r="I34" s="5">
        <v>58716666</v>
      </c>
      <c r="J34" s="18">
        <f t="shared" si="1"/>
        <v>0.29358332999999998</v>
      </c>
      <c r="K34" s="28">
        <f t="shared" si="2"/>
        <v>4795691</v>
      </c>
    </row>
    <row r="35" spans="4:11" x14ac:dyDescent="0.35">
      <c r="D35" s="3" t="s">
        <v>559</v>
      </c>
      <c r="E35" s="2" t="s">
        <v>37</v>
      </c>
      <c r="F35" s="5">
        <v>577000000</v>
      </c>
      <c r="G35" s="5">
        <v>569895228</v>
      </c>
      <c r="H35" s="18">
        <f t="shared" si="0"/>
        <v>0.98768670363951472</v>
      </c>
      <c r="I35" s="5">
        <v>67266667</v>
      </c>
      <c r="J35" s="18">
        <f t="shared" si="1"/>
        <v>0.11658001213171577</v>
      </c>
      <c r="K35" s="28">
        <f t="shared" si="2"/>
        <v>7104772</v>
      </c>
    </row>
    <row r="36" spans="4:11" x14ac:dyDescent="0.35">
      <c r="D36" s="3" t="s">
        <v>559</v>
      </c>
      <c r="E36" s="2" t="s">
        <v>38</v>
      </c>
      <c r="F36" s="5">
        <v>179000000</v>
      </c>
      <c r="G36" s="5">
        <v>155607825</v>
      </c>
      <c r="H36" s="18">
        <f t="shared" si="0"/>
        <v>0.8693174581005586</v>
      </c>
      <c r="I36" s="5">
        <v>30000000</v>
      </c>
      <c r="J36" s="18">
        <f t="shared" si="1"/>
        <v>0.16759776536312848</v>
      </c>
      <c r="K36" s="28">
        <f t="shared" si="2"/>
        <v>23392175</v>
      </c>
    </row>
    <row r="37" spans="4:11" x14ac:dyDescent="0.35">
      <c r="D37" s="3" t="s">
        <v>559</v>
      </c>
      <c r="E37" s="2" t="s">
        <v>39</v>
      </c>
      <c r="F37" s="5">
        <v>663000000</v>
      </c>
      <c r="G37" s="5">
        <v>613703779</v>
      </c>
      <c r="H37" s="18">
        <f t="shared" si="0"/>
        <v>0.92564672549019611</v>
      </c>
      <c r="I37" s="5">
        <v>106250000</v>
      </c>
      <c r="J37" s="18">
        <f t="shared" si="1"/>
        <v>0.16025641025641027</v>
      </c>
      <c r="K37" s="28">
        <f t="shared" si="2"/>
        <v>49296221</v>
      </c>
    </row>
    <row r="38" spans="4:11" x14ac:dyDescent="0.35">
      <c r="D38" s="3" t="s">
        <v>559</v>
      </c>
      <c r="E38" s="2" t="s">
        <v>40</v>
      </c>
      <c r="F38" s="5">
        <v>560000000</v>
      </c>
      <c r="G38" s="5">
        <v>339856039</v>
      </c>
      <c r="H38" s="18">
        <f t="shared" si="0"/>
        <v>0.6068857839285714</v>
      </c>
      <c r="I38" s="5">
        <v>24750000</v>
      </c>
      <c r="J38" s="18">
        <f t="shared" si="1"/>
        <v>4.4196428571428574E-2</v>
      </c>
      <c r="K38" s="28">
        <f t="shared" si="2"/>
        <v>220143961</v>
      </c>
    </row>
    <row r="39" spans="4:11" x14ac:dyDescent="0.35">
      <c r="D39" s="3" t="s">
        <v>559</v>
      </c>
      <c r="E39" s="2" t="s">
        <v>41</v>
      </c>
      <c r="F39" s="5">
        <v>1600000000</v>
      </c>
      <c r="G39" s="5">
        <v>1593500000</v>
      </c>
      <c r="H39" s="18">
        <f t="shared" si="0"/>
        <v>0.99593750000000003</v>
      </c>
      <c r="I39" s="5">
        <v>1555000000</v>
      </c>
      <c r="J39" s="18">
        <f t="shared" si="1"/>
        <v>0.97187500000000004</v>
      </c>
      <c r="K39" s="28">
        <f t="shared" si="2"/>
        <v>6500000</v>
      </c>
    </row>
    <row r="40" spans="4:11" x14ac:dyDescent="0.35">
      <c r="D40" s="3" t="s">
        <v>559</v>
      </c>
      <c r="E40" s="2" t="s">
        <v>42</v>
      </c>
      <c r="F40" s="5">
        <v>528000000</v>
      </c>
      <c r="G40" s="5">
        <v>501834148</v>
      </c>
      <c r="H40" s="18">
        <f t="shared" si="0"/>
        <v>0.95044346212121211</v>
      </c>
      <c r="I40" s="5">
        <v>42000000</v>
      </c>
      <c r="J40" s="18">
        <f t="shared" si="1"/>
        <v>7.9545454545454544E-2</v>
      </c>
      <c r="K40" s="28">
        <f t="shared" si="2"/>
        <v>26165852</v>
      </c>
    </row>
    <row r="41" spans="4:11" x14ac:dyDescent="0.35">
      <c r="D41" s="3" t="s">
        <v>559</v>
      </c>
      <c r="E41" s="2" t="s">
        <v>43</v>
      </c>
      <c r="F41" s="5">
        <v>720000000</v>
      </c>
      <c r="G41" s="5">
        <v>699196736</v>
      </c>
      <c r="H41" s="18">
        <f t="shared" si="0"/>
        <v>0.97110657777777776</v>
      </c>
      <c r="I41" s="5">
        <v>566366667</v>
      </c>
      <c r="J41" s="18">
        <f t="shared" si="1"/>
        <v>0.78662037083333336</v>
      </c>
      <c r="K41" s="28">
        <f t="shared" si="2"/>
        <v>20803264</v>
      </c>
    </row>
    <row r="42" spans="4:11" x14ac:dyDescent="0.35">
      <c r="D42" s="3" t="s">
        <v>559</v>
      </c>
      <c r="E42" s="2" t="s">
        <v>44</v>
      </c>
      <c r="F42" s="5">
        <v>2046000000</v>
      </c>
      <c r="G42" s="5">
        <v>1818240092</v>
      </c>
      <c r="H42" s="18">
        <f t="shared" si="0"/>
        <v>0.88868039687194522</v>
      </c>
      <c r="I42" s="5">
        <v>1616216667</v>
      </c>
      <c r="J42" s="18">
        <f t="shared" si="1"/>
        <v>0.78993971994134893</v>
      </c>
      <c r="K42" s="28">
        <f t="shared" si="2"/>
        <v>227759908</v>
      </c>
    </row>
    <row r="43" spans="4:11" x14ac:dyDescent="0.35">
      <c r="D43" s="3" t="s">
        <v>559</v>
      </c>
      <c r="E43" s="2" t="s">
        <v>45</v>
      </c>
      <c r="F43" s="5">
        <v>220000000</v>
      </c>
      <c r="G43" s="5">
        <v>202547907</v>
      </c>
      <c r="H43" s="18">
        <f t="shared" si="0"/>
        <v>0.92067230454545457</v>
      </c>
      <c r="I43" s="5">
        <v>41800000</v>
      </c>
      <c r="J43" s="18">
        <f t="shared" si="1"/>
        <v>0.19</v>
      </c>
      <c r="K43" s="28">
        <f t="shared" si="2"/>
        <v>17452093</v>
      </c>
    </row>
    <row r="44" spans="4:11" x14ac:dyDescent="0.35">
      <c r="D44" s="3" t="s">
        <v>559</v>
      </c>
      <c r="E44" s="2" t="s">
        <v>46</v>
      </c>
      <c r="F44" s="5">
        <v>611719000</v>
      </c>
      <c r="G44" s="5">
        <v>611650000</v>
      </c>
      <c r="H44" s="18">
        <f t="shared" si="0"/>
        <v>0.99988720311123247</v>
      </c>
      <c r="I44" s="5">
        <v>64000000</v>
      </c>
      <c r="J44" s="18">
        <f t="shared" si="1"/>
        <v>0.10462320117570323</v>
      </c>
      <c r="K44" s="28">
        <f t="shared" si="2"/>
        <v>69000</v>
      </c>
    </row>
    <row r="45" spans="4:11" x14ac:dyDescent="0.35">
      <c r="D45" s="3" t="s">
        <v>559</v>
      </c>
      <c r="E45" s="2" t="s">
        <v>47</v>
      </c>
      <c r="F45" s="5">
        <v>300000000</v>
      </c>
      <c r="G45" s="5">
        <v>230000343</v>
      </c>
      <c r="H45" s="18">
        <f t="shared" si="0"/>
        <v>0.76666780999999995</v>
      </c>
      <c r="I45" s="5">
        <v>38000000</v>
      </c>
      <c r="J45" s="18">
        <f t="shared" si="1"/>
        <v>0.12666666666666668</v>
      </c>
      <c r="K45" s="28">
        <f t="shared" si="2"/>
        <v>69999657</v>
      </c>
    </row>
    <row r="46" spans="4:11" x14ac:dyDescent="0.35">
      <c r="D46" s="3" t="s">
        <v>559</v>
      </c>
      <c r="E46" s="2" t="s">
        <v>48</v>
      </c>
      <c r="F46" s="5">
        <v>2200000000</v>
      </c>
      <c r="G46" s="5">
        <v>1643977232</v>
      </c>
      <c r="H46" s="18">
        <f t="shared" si="0"/>
        <v>0.74726237818181818</v>
      </c>
      <c r="I46" s="5">
        <v>44666667</v>
      </c>
      <c r="J46" s="18">
        <f t="shared" si="1"/>
        <v>2.0303030454545453E-2</v>
      </c>
      <c r="K46" s="28">
        <f t="shared" si="2"/>
        <v>556022768</v>
      </c>
    </row>
    <row r="47" spans="4:11" x14ac:dyDescent="0.35">
      <c r="D47" s="3" t="s">
        <v>559</v>
      </c>
      <c r="E47" s="2" t="s">
        <v>49</v>
      </c>
      <c r="F47" s="5">
        <v>226125000</v>
      </c>
      <c r="G47" s="5">
        <v>178850248</v>
      </c>
      <c r="H47" s="18">
        <f t="shared" si="0"/>
        <v>0.79093531453841903</v>
      </c>
      <c r="I47" s="5">
        <v>30916667</v>
      </c>
      <c r="J47" s="18">
        <f t="shared" si="1"/>
        <v>0.13672378993919293</v>
      </c>
      <c r="K47" s="28">
        <f t="shared" si="2"/>
        <v>47274752</v>
      </c>
    </row>
    <row r="48" spans="4:11" x14ac:dyDescent="0.35">
      <c r="D48" s="3" t="s">
        <v>559</v>
      </c>
      <c r="E48" s="2" t="s">
        <v>50</v>
      </c>
      <c r="F48" s="5">
        <v>400000000</v>
      </c>
      <c r="G48" s="5">
        <v>393059414</v>
      </c>
      <c r="H48" s="18">
        <f t="shared" si="0"/>
        <v>0.98264853500000005</v>
      </c>
      <c r="I48" s="5">
        <v>49233334</v>
      </c>
      <c r="J48" s="18">
        <f t="shared" si="1"/>
        <v>0.123083335</v>
      </c>
      <c r="K48" s="28">
        <f t="shared" si="2"/>
        <v>6940586</v>
      </c>
    </row>
    <row r="49" spans="4:11" x14ac:dyDescent="0.35">
      <c r="D49" s="3" t="s">
        <v>559</v>
      </c>
      <c r="E49" s="2" t="s">
        <v>51</v>
      </c>
      <c r="F49" s="5">
        <v>1000000000</v>
      </c>
      <c r="G49" s="5">
        <v>1000000000</v>
      </c>
      <c r="H49" s="18">
        <f t="shared" si="0"/>
        <v>1</v>
      </c>
      <c r="I49" s="5">
        <v>47233333</v>
      </c>
      <c r="J49" s="18">
        <f t="shared" si="1"/>
        <v>4.7233333000000002E-2</v>
      </c>
      <c r="K49" s="28">
        <f t="shared" si="2"/>
        <v>0</v>
      </c>
    </row>
    <row r="50" spans="4:11" x14ac:dyDescent="0.35">
      <c r="D50" s="3" t="s">
        <v>559</v>
      </c>
      <c r="E50" s="2" t="s">
        <v>52</v>
      </c>
      <c r="F50" s="5">
        <v>665000000</v>
      </c>
      <c r="G50" s="5">
        <v>623910178</v>
      </c>
      <c r="H50" s="18">
        <f t="shared" si="0"/>
        <v>0.93821079398496243</v>
      </c>
      <c r="I50" s="5">
        <v>49500000</v>
      </c>
      <c r="J50" s="18">
        <f t="shared" si="1"/>
        <v>7.4436090225563911E-2</v>
      </c>
      <c r="K50" s="28">
        <f t="shared" si="2"/>
        <v>41089822</v>
      </c>
    </row>
    <row r="51" spans="4:11" x14ac:dyDescent="0.35">
      <c r="D51" s="3" t="s">
        <v>559</v>
      </c>
      <c r="E51" s="2" t="s">
        <v>53</v>
      </c>
      <c r="F51" s="5">
        <v>609000000</v>
      </c>
      <c r="G51" s="5">
        <v>552033093</v>
      </c>
      <c r="H51" s="18">
        <f t="shared" si="0"/>
        <v>0.90645828078817736</v>
      </c>
      <c r="I51" s="5">
        <v>59950000</v>
      </c>
      <c r="J51" s="18">
        <f t="shared" si="1"/>
        <v>9.8440065681444991E-2</v>
      </c>
      <c r="K51" s="28">
        <f t="shared" si="2"/>
        <v>56966907</v>
      </c>
    </row>
    <row r="52" spans="4:11" x14ac:dyDescent="0.35">
      <c r="D52" s="3" t="s">
        <v>559</v>
      </c>
      <c r="E52" s="2" t="s">
        <v>54</v>
      </c>
      <c r="F52" s="5">
        <v>13759254603</v>
      </c>
      <c r="G52" s="5">
        <v>13682936686</v>
      </c>
      <c r="H52" s="18">
        <f t="shared" si="0"/>
        <v>0.99445333928312074</v>
      </c>
      <c r="I52" s="5">
        <v>469817864</v>
      </c>
      <c r="J52" s="18">
        <f t="shared" si="1"/>
        <v>3.4145589827050897E-2</v>
      </c>
      <c r="K52" s="28">
        <f t="shared" si="2"/>
        <v>76317917</v>
      </c>
    </row>
    <row r="53" spans="4:11" x14ac:dyDescent="0.35">
      <c r="D53" s="3" t="s">
        <v>559</v>
      </c>
      <c r="E53" s="2" t="s">
        <v>55</v>
      </c>
      <c r="F53" s="5">
        <v>703000000</v>
      </c>
      <c r="G53" s="5">
        <v>24750000</v>
      </c>
      <c r="H53" s="18">
        <f t="shared" si="0"/>
        <v>3.5206258890469418E-2</v>
      </c>
      <c r="I53" s="5">
        <v>21083333</v>
      </c>
      <c r="J53" s="18">
        <f t="shared" si="1"/>
        <v>2.9990516358463726E-2</v>
      </c>
      <c r="K53" s="28">
        <f t="shared" si="2"/>
        <v>678250000</v>
      </c>
    </row>
    <row r="54" spans="4:11" x14ac:dyDescent="0.35">
      <c r="D54" s="3" t="s">
        <v>559</v>
      </c>
      <c r="E54" s="2" t="s">
        <v>56</v>
      </c>
      <c r="F54" s="5">
        <v>2107480000</v>
      </c>
      <c r="G54" s="5">
        <v>758400000</v>
      </c>
      <c r="H54" s="18">
        <f t="shared" si="0"/>
        <v>0.35986106629718906</v>
      </c>
      <c r="I54" s="5">
        <v>102166667</v>
      </c>
      <c r="J54" s="18">
        <f t="shared" si="1"/>
        <v>4.8478119365308332E-2</v>
      </c>
      <c r="K54" s="28">
        <f t="shared" si="2"/>
        <v>1349080000</v>
      </c>
    </row>
    <row r="55" spans="4:11" x14ac:dyDescent="0.35">
      <c r="D55" s="3" t="s">
        <v>559</v>
      </c>
      <c r="E55" s="2" t="s">
        <v>57</v>
      </c>
      <c r="F55" s="5">
        <v>4308720567</v>
      </c>
      <c r="G55" s="5">
        <v>3888399548</v>
      </c>
      <c r="H55" s="18">
        <f t="shared" si="0"/>
        <v>0.90244876351017267</v>
      </c>
      <c r="I55" s="5">
        <v>2837357202</v>
      </c>
      <c r="J55" s="18">
        <f t="shared" si="1"/>
        <v>0.65851501806150892</v>
      </c>
      <c r="K55" s="28">
        <f t="shared" si="2"/>
        <v>420321019</v>
      </c>
    </row>
    <row r="56" spans="4:11" x14ac:dyDescent="0.35">
      <c r="D56" s="3" t="s">
        <v>559</v>
      </c>
      <c r="E56" s="2" t="s">
        <v>58</v>
      </c>
      <c r="F56" s="5">
        <v>2050000000</v>
      </c>
      <c r="G56" s="5">
        <v>1510216874</v>
      </c>
      <c r="H56" s="18">
        <f t="shared" si="0"/>
        <v>0.73669115804878049</v>
      </c>
      <c r="I56" s="5">
        <v>997473165</v>
      </c>
      <c r="J56" s="18">
        <f t="shared" si="1"/>
        <v>0.48657227560975608</v>
      </c>
      <c r="K56" s="28">
        <f t="shared" si="2"/>
        <v>539783126</v>
      </c>
    </row>
    <row r="57" spans="4:11" x14ac:dyDescent="0.35">
      <c r="D57" s="3" t="s">
        <v>560</v>
      </c>
      <c r="E57" s="2" t="s">
        <v>59</v>
      </c>
      <c r="F57" s="5">
        <v>6919036533</v>
      </c>
      <c r="G57" s="5">
        <v>6374797967</v>
      </c>
      <c r="H57" s="18">
        <f t="shared" si="0"/>
        <v>0.92134185686052084</v>
      </c>
      <c r="I57" s="5">
        <v>6314121546</v>
      </c>
      <c r="J57" s="18">
        <f t="shared" si="1"/>
        <v>0.91257236695963551</v>
      </c>
      <c r="K57" s="28">
        <f t="shared" si="2"/>
        <v>544238566</v>
      </c>
    </row>
    <row r="58" spans="4:11" x14ac:dyDescent="0.35">
      <c r="D58" s="3" t="s">
        <v>560</v>
      </c>
      <c r="E58" s="2" t="s">
        <v>60</v>
      </c>
      <c r="F58" s="5">
        <v>3838432582</v>
      </c>
      <c r="G58" s="5">
        <v>2568765915</v>
      </c>
      <c r="H58" s="18">
        <f t="shared" si="0"/>
        <v>0.669222621505978</v>
      </c>
      <c r="I58" s="5">
        <v>586357368</v>
      </c>
      <c r="J58" s="18">
        <f t="shared" si="1"/>
        <v>0.15275958492788763</v>
      </c>
      <c r="K58" s="28">
        <f t="shared" si="2"/>
        <v>1269666667</v>
      </c>
    </row>
    <row r="59" spans="4:11" x14ac:dyDescent="0.35">
      <c r="D59" s="3" t="s">
        <v>560</v>
      </c>
      <c r="E59" s="2" t="s">
        <v>61</v>
      </c>
      <c r="F59" s="5">
        <v>563000000</v>
      </c>
      <c r="G59" s="5">
        <v>563000000</v>
      </c>
      <c r="H59" s="18">
        <f t="shared" si="0"/>
        <v>1</v>
      </c>
      <c r="I59" s="5">
        <v>168900000</v>
      </c>
      <c r="J59" s="18">
        <f t="shared" si="1"/>
        <v>0.3</v>
      </c>
      <c r="K59" s="28">
        <f t="shared" si="2"/>
        <v>0</v>
      </c>
    </row>
    <row r="60" spans="4:11" x14ac:dyDescent="0.35">
      <c r="D60" s="3" t="s">
        <v>560</v>
      </c>
      <c r="E60" s="2" t="s">
        <v>62</v>
      </c>
      <c r="F60" s="5">
        <v>253000000</v>
      </c>
      <c r="G60" s="5">
        <v>36222838</v>
      </c>
      <c r="H60" s="18">
        <f t="shared" si="0"/>
        <v>0.14317327272727273</v>
      </c>
      <c r="I60" s="5">
        <v>0</v>
      </c>
      <c r="J60" s="18">
        <f t="shared" si="1"/>
        <v>0</v>
      </c>
      <c r="K60" s="28">
        <f t="shared" si="2"/>
        <v>216777162</v>
      </c>
    </row>
    <row r="61" spans="4:11" x14ac:dyDescent="0.35">
      <c r="D61" s="3" t="s">
        <v>560</v>
      </c>
      <c r="E61" s="2" t="s">
        <v>63</v>
      </c>
      <c r="F61" s="5">
        <v>655000000</v>
      </c>
      <c r="G61" s="5">
        <v>655000000</v>
      </c>
      <c r="H61" s="18">
        <f t="shared" si="0"/>
        <v>1</v>
      </c>
      <c r="I61" s="5">
        <v>655000000</v>
      </c>
      <c r="J61" s="18">
        <f t="shared" si="1"/>
        <v>1</v>
      </c>
      <c r="K61" s="28">
        <f t="shared" si="2"/>
        <v>0</v>
      </c>
    </row>
    <row r="62" spans="4:11" x14ac:dyDescent="0.35">
      <c r="D62" s="3" t="s">
        <v>560</v>
      </c>
      <c r="E62" s="2" t="s">
        <v>64</v>
      </c>
      <c r="F62" s="5">
        <v>2150000000</v>
      </c>
      <c r="G62" s="5">
        <v>1688690890</v>
      </c>
      <c r="H62" s="18">
        <f t="shared" si="0"/>
        <v>0.7854376232558139</v>
      </c>
      <c r="I62" s="5">
        <v>719875131</v>
      </c>
      <c r="J62" s="18">
        <f t="shared" si="1"/>
        <v>0.33482564232558137</v>
      </c>
      <c r="K62" s="28">
        <f t="shared" si="2"/>
        <v>461309110</v>
      </c>
    </row>
    <row r="63" spans="4:11" x14ac:dyDescent="0.35">
      <c r="D63" s="3" t="s">
        <v>560</v>
      </c>
      <c r="E63" s="2" t="s">
        <v>65</v>
      </c>
      <c r="F63" s="5">
        <v>3300000000</v>
      </c>
      <c r="G63" s="5">
        <v>3299492200</v>
      </c>
      <c r="H63" s="18">
        <f t="shared" si="0"/>
        <v>0.99984612121212124</v>
      </c>
      <c r="I63" s="5">
        <v>2210492200</v>
      </c>
      <c r="J63" s="18">
        <f t="shared" si="1"/>
        <v>0.66984612121212117</v>
      </c>
      <c r="K63" s="28">
        <f t="shared" si="2"/>
        <v>507800</v>
      </c>
    </row>
    <row r="64" spans="4:11" x14ac:dyDescent="0.35">
      <c r="D64" s="3" t="s">
        <v>560</v>
      </c>
      <c r="E64" s="2" t="s">
        <v>66</v>
      </c>
      <c r="F64" s="5">
        <v>948200000</v>
      </c>
      <c r="G64" s="5">
        <v>948200000</v>
      </c>
      <c r="H64" s="18">
        <f t="shared" si="0"/>
        <v>1</v>
      </c>
      <c r="I64" s="5">
        <v>284460000</v>
      </c>
      <c r="J64" s="18">
        <f t="shared" si="1"/>
        <v>0.3</v>
      </c>
      <c r="K64" s="28">
        <f t="shared" si="2"/>
        <v>0</v>
      </c>
    </row>
    <row r="65" spans="4:11" x14ac:dyDescent="0.35">
      <c r="D65" s="3" t="s">
        <v>560</v>
      </c>
      <c r="E65" s="2" t="s">
        <v>67</v>
      </c>
      <c r="F65" s="5">
        <v>600000000</v>
      </c>
      <c r="G65" s="5">
        <v>521232467</v>
      </c>
      <c r="H65" s="18">
        <f t="shared" si="0"/>
        <v>0.86872077833333339</v>
      </c>
      <c r="I65" s="5">
        <v>268779133</v>
      </c>
      <c r="J65" s="18">
        <f t="shared" si="1"/>
        <v>0.44796522166666669</v>
      </c>
      <c r="K65" s="28">
        <f t="shared" si="2"/>
        <v>78767533</v>
      </c>
    </row>
    <row r="66" spans="4:11" x14ac:dyDescent="0.35">
      <c r="D66" s="3" t="s">
        <v>560</v>
      </c>
      <c r="E66" s="2" t="s">
        <v>68</v>
      </c>
      <c r="F66" s="5">
        <v>579397750</v>
      </c>
      <c r="G66" s="5">
        <v>579397750</v>
      </c>
      <c r="H66" s="18">
        <f t="shared" si="0"/>
        <v>1</v>
      </c>
      <c r="I66" s="5">
        <v>173819325</v>
      </c>
      <c r="J66" s="18">
        <f t="shared" si="1"/>
        <v>0.3</v>
      </c>
      <c r="K66" s="28">
        <f t="shared" si="2"/>
        <v>0</v>
      </c>
    </row>
    <row r="67" spans="4:11" x14ac:dyDescent="0.35">
      <c r="D67" s="3" t="s">
        <v>560</v>
      </c>
      <c r="E67" s="2" t="s">
        <v>69</v>
      </c>
      <c r="F67" s="5">
        <v>395750000</v>
      </c>
      <c r="G67" s="5">
        <v>395750000</v>
      </c>
      <c r="H67" s="18">
        <f t="shared" si="0"/>
        <v>1</v>
      </c>
      <c r="I67" s="5">
        <v>118725000</v>
      </c>
      <c r="J67" s="18">
        <f t="shared" si="1"/>
        <v>0.3</v>
      </c>
      <c r="K67" s="28">
        <f t="shared" si="2"/>
        <v>0</v>
      </c>
    </row>
    <row r="68" spans="4:11" x14ac:dyDescent="0.35">
      <c r="D68" s="3" t="s">
        <v>560</v>
      </c>
      <c r="E68" s="2" t="s">
        <v>70</v>
      </c>
      <c r="F68" s="5">
        <v>582360733</v>
      </c>
      <c r="G68" s="5">
        <v>574286333</v>
      </c>
      <c r="H68" s="18">
        <f t="shared" si="0"/>
        <v>0.98613505419844305</v>
      </c>
      <c r="I68" s="5">
        <v>137436667</v>
      </c>
      <c r="J68" s="18">
        <f t="shared" si="1"/>
        <v>0.23599919982929207</v>
      </c>
      <c r="K68" s="28">
        <f t="shared" si="2"/>
        <v>8074400</v>
      </c>
    </row>
    <row r="69" spans="4:11" x14ac:dyDescent="0.35">
      <c r="D69" s="3" t="s">
        <v>560</v>
      </c>
      <c r="E69" s="2" t="s">
        <v>71</v>
      </c>
      <c r="F69" s="5">
        <v>450000000</v>
      </c>
      <c r="G69" s="5">
        <v>450000000</v>
      </c>
      <c r="H69" s="18">
        <f t="shared" ref="H69:H132" si="3">G69/F69</f>
        <v>1</v>
      </c>
      <c r="I69" s="5">
        <v>0</v>
      </c>
      <c r="J69" s="18">
        <f t="shared" ref="J69:J132" si="4">I69/F69</f>
        <v>0</v>
      </c>
      <c r="K69" s="28">
        <f t="shared" ref="K69:K132" si="5">F69-G69</f>
        <v>0</v>
      </c>
    </row>
    <row r="70" spans="4:11" x14ac:dyDescent="0.35">
      <c r="D70" s="3" t="s">
        <v>560</v>
      </c>
      <c r="E70" s="2" t="s">
        <v>72</v>
      </c>
      <c r="F70" s="5">
        <v>62775033</v>
      </c>
      <c r="G70" s="5">
        <v>62775033</v>
      </c>
      <c r="H70" s="18">
        <f t="shared" si="3"/>
        <v>1</v>
      </c>
      <c r="I70" s="5">
        <v>46375033</v>
      </c>
      <c r="J70" s="18">
        <f t="shared" si="4"/>
        <v>0.7387496395262747</v>
      </c>
      <c r="K70" s="28">
        <f t="shared" si="5"/>
        <v>0</v>
      </c>
    </row>
    <row r="71" spans="4:11" x14ac:dyDescent="0.35">
      <c r="D71" s="3" t="s">
        <v>560</v>
      </c>
      <c r="E71" s="2" t="s">
        <v>73</v>
      </c>
      <c r="F71" s="5">
        <v>295526000</v>
      </c>
      <c r="G71" s="5">
        <v>295526000</v>
      </c>
      <c r="H71" s="18">
        <f t="shared" si="3"/>
        <v>1</v>
      </c>
      <c r="I71" s="5">
        <v>88657800</v>
      </c>
      <c r="J71" s="18">
        <f t="shared" si="4"/>
        <v>0.3</v>
      </c>
      <c r="K71" s="28">
        <f t="shared" si="5"/>
        <v>0</v>
      </c>
    </row>
    <row r="72" spans="4:11" x14ac:dyDescent="0.35">
      <c r="D72" s="3" t="s">
        <v>560</v>
      </c>
      <c r="E72" s="2" t="s">
        <v>74</v>
      </c>
      <c r="F72" s="5">
        <v>679501902</v>
      </c>
      <c r="G72" s="5">
        <v>678335235</v>
      </c>
      <c r="H72" s="18">
        <f t="shared" si="3"/>
        <v>0.99828305557855523</v>
      </c>
      <c r="I72" s="5">
        <v>210500571</v>
      </c>
      <c r="J72" s="18">
        <f t="shared" si="4"/>
        <v>0.30978658099473577</v>
      </c>
      <c r="K72" s="28">
        <f t="shared" si="5"/>
        <v>1166667</v>
      </c>
    </row>
    <row r="73" spans="4:11" x14ac:dyDescent="0.35">
      <c r="D73" s="3" t="s">
        <v>560</v>
      </c>
      <c r="E73" s="2" t="s">
        <v>75</v>
      </c>
      <c r="F73" s="5">
        <v>1600000000</v>
      </c>
      <c r="G73" s="5">
        <v>1399799533</v>
      </c>
      <c r="H73" s="18">
        <f t="shared" si="3"/>
        <v>0.87487470812500001</v>
      </c>
      <c r="I73" s="5">
        <v>1147952864</v>
      </c>
      <c r="J73" s="18">
        <f t="shared" si="4"/>
        <v>0.71747053999999999</v>
      </c>
      <c r="K73" s="28">
        <f t="shared" si="5"/>
        <v>200200467</v>
      </c>
    </row>
    <row r="74" spans="4:11" x14ac:dyDescent="0.35">
      <c r="D74" s="3" t="s">
        <v>560</v>
      </c>
      <c r="E74" s="2" t="s">
        <v>76</v>
      </c>
      <c r="F74" s="5">
        <v>684021494</v>
      </c>
      <c r="G74" s="5">
        <v>684021494</v>
      </c>
      <c r="H74" s="18">
        <f t="shared" si="3"/>
        <v>1</v>
      </c>
      <c r="I74" s="5">
        <v>181206448</v>
      </c>
      <c r="J74" s="18">
        <f t="shared" si="4"/>
        <v>0.26491338297038952</v>
      </c>
      <c r="K74" s="28">
        <f t="shared" si="5"/>
        <v>0</v>
      </c>
    </row>
    <row r="75" spans="4:11" x14ac:dyDescent="0.35">
      <c r="D75" s="3" t="s">
        <v>560</v>
      </c>
      <c r="E75" s="2" t="s">
        <v>77</v>
      </c>
      <c r="F75" s="5">
        <v>674671400</v>
      </c>
      <c r="G75" s="5">
        <v>377561777</v>
      </c>
      <c r="H75" s="18">
        <f t="shared" si="3"/>
        <v>0.55962321361184131</v>
      </c>
      <c r="I75" s="5">
        <v>132896097</v>
      </c>
      <c r="J75" s="18">
        <f t="shared" si="4"/>
        <v>0.19697899896156856</v>
      </c>
      <c r="K75" s="28">
        <f t="shared" si="5"/>
        <v>297109623</v>
      </c>
    </row>
    <row r="76" spans="4:11" x14ac:dyDescent="0.35">
      <c r="D76" s="3" t="s">
        <v>560</v>
      </c>
      <c r="E76" s="2" t="s">
        <v>78</v>
      </c>
      <c r="F76" s="5">
        <v>14856000000</v>
      </c>
      <c r="G76" s="5">
        <v>12161185621</v>
      </c>
      <c r="H76" s="18">
        <f t="shared" si="3"/>
        <v>0.81860430943726437</v>
      </c>
      <c r="I76" s="5">
        <v>4904392462</v>
      </c>
      <c r="J76" s="18">
        <f t="shared" si="4"/>
        <v>0.33012873330640818</v>
      </c>
      <c r="K76" s="28">
        <f t="shared" si="5"/>
        <v>2694814379</v>
      </c>
    </row>
    <row r="77" spans="4:11" x14ac:dyDescent="0.35">
      <c r="D77" s="3" t="s">
        <v>560</v>
      </c>
      <c r="E77" s="2" t="s">
        <v>79</v>
      </c>
      <c r="F77" s="5">
        <v>400000000</v>
      </c>
      <c r="G77" s="5">
        <v>43329521</v>
      </c>
      <c r="H77" s="18">
        <f t="shared" si="3"/>
        <v>0.1083238025</v>
      </c>
      <c r="I77" s="5">
        <v>43329521</v>
      </c>
      <c r="J77" s="18">
        <f t="shared" si="4"/>
        <v>0.1083238025</v>
      </c>
      <c r="K77" s="28">
        <f t="shared" si="5"/>
        <v>356670479</v>
      </c>
    </row>
    <row r="78" spans="4:11" x14ac:dyDescent="0.35">
      <c r="D78" s="3" t="s">
        <v>560</v>
      </c>
      <c r="E78" s="2" t="s">
        <v>80</v>
      </c>
      <c r="F78" s="5">
        <v>2150000000</v>
      </c>
      <c r="G78" s="5">
        <v>2021542088</v>
      </c>
      <c r="H78" s="18">
        <f t="shared" si="3"/>
        <v>0.94025213395348839</v>
      </c>
      <c r="I78" s="5">
        <v>349582146</v>
      </c>
      <c r="J78" s="18">
        <f t="shared" si="4"/>
        <v>0.16259634697674419</v>
      </c>
      <c r="K78" s="28">
        <f t="shared" si="5"/>
        <v>128457912</v>
      </c>
    </row>
    <row r="79" spans="4:11" x14ac:dyDescent="0.35">
      <c r="D79" s="3" t="s">
        <v>560</v>
      </c>
      <c r="E79" s="2" t="s">
        <v>81</v>
      </c>
      <c r="F79" s="5">
        <v>1000000</v>
      </c>
      <c r="G79" s="5">
        <v>0</v>
      </c>
      <c r="H79" s="18">
        <f t="shared" si="3"/>
        <v>0</v>
      </c>
      <c r="I79" s="5">
        <v>0</v>
      </c>
      <c r="J79" s="18">
        <f t="shared" si="4"/>
        <v>0</v>
      </c>
      <c r="K79" s="28">
        <f t="shared" si="5"/>
        <v>1000000</v>
      </c>
    </row>
    <row r="80" spans="4:11" x14ac:dyDescent="0.35">
      <c r="D80" s="3" t="s">
        <v>560</v>
      </c>
      <c r="E80" s="2" t="s">
        <v>82</v>
      </c>
      <c r="F80" s="5">
        <v>25000000</v>
      </c>
      <c r="G80" s="5">
        <v>25000000</v>
      </c>
      <c r="H80" s="18">
        <f t="shared" si="3"/>
        <v>1</v>
      </c>
      <c r="I80" s="5">
        <v>19277950</v>
      </c>
      <c r="J80" s="18">
        <f t="shared" si="4"/>
        <v>0.77111799999999997</v>
      </c>
      <c r="K80" s="28">
        <f t="shared" si="5"/>
        <v>0</v>
      </c>
    </row>
    <row r="81" spans="4:11" x14ac:dyDescent="0.35">
      <c r="D81" s="3" t="s">
        <v>560</v>
      </c>
      <c r="E81" s="2" t="s">
        <v>83</v>
      </c>
      <c r="F81" s="5">
        <v>10164498573</v>
      </c>
      <c r="G81" s="5">
        <v>9444334755</v>
      </c>
      <c r="H81" s="18">
        <f t="shared" si="3"/>
        <v>0.92914910530727268</v>
      </c>
      <c r="I81" s="5">
        <v>8080576022</v>
      </c>
      <c r="J81" s="18">
        <f t="shared" si="4"/>
        <v>0.79498028987523972</v>
      </c>
      <c r="K81" s="28">
        <f t="shared" si="5"/>
        <v>720163818</v>
      </c>
    </row>
    <row r="82" spans="4:11" x14ac:dyDescent="0.35">
      <c r="D82" s="3" t="s">
        <v>561</v>
      </c>
      <c r="E82" s="2" t="s">
        <v>84</v>
      </c>
      <c r="F82" s="5">
        <v>17737014000</v>
      </c>
      <c r="G82" s="5">
        <v>17715198000</v>
      </c>
      <c r="H82" s="18">
        <f t="shared" si="3"/>
        <v>0.99877002972428164</v>
      </c>
      <c r="I82" s="5">
        <v>16620064103</v>
      </c>
      <c r="J82" s="18">
        <f t="shared" si="4"/>
        <v>0.93702717396513302</v>
      </c>
      <c r="K82" s="28">
        <f t="shared" si="5"/>
        <v>21816000</v>
      </c>
    </row>
    <row r="83" spans="4:11" x14ac:dyDescent="0.35">
      <c r="D83" s="3" t="s">
        <v>561</v>
      </c>
      <c r="E83" s="2" t="s">
        <v>85</v>
      </c>
      <c r="F83" s="5">
        <v>2410000000</v>
      </c>
      <c r="G83" s="5">
        <v>466716667</v>
      </c>
      <c r="H83" s="18">
        <f t="shared" si="3"/>
        <v>0.19365836804979253</v>
      </c>
      <c r="I83" s="5">
        <v>360426667</v>
      </c>
      <c r="J83" s="18">
        <f t="shared" si="4"/>
        <v>0.14955463360995849</v>
      </c>
      <c r="K83" s="28">
        <f t="shared" si="5"/>
        <v>1943283333</v>
      </c>
    </row>
    <row r="84" spans="4:11" x14ac:dyDescent="0.35">
      <c r="D84" s="3" t="s">
        <v>561</v>
      </c>
      <c r="E84" s="2" t="s">
        <v>86</v>
      </c>
      <c r="F84" s="5">
        <v>3426570000</v>
      </c>
      <c r="G84" s="5">
        <v>452124531</v>
      </c>
      <c r="H84" s="18">
        <f t="shared" si="3"/>
        <v>0.13194667874871957</v>
      </c>
      <c r="I84" s="5">
        <v>332928666</v>
      </c>
      <c r="J84" s="18">
        <f t="shared" si="4"/>
        <v>9.7160911932340499E-2</v>
      </c>
      <c r="K84" s="28">
        <f t="shared" si="5"/>
        <v>2974445469</v>
      </c>
    </row>
    <row r="85" spans="4:11" x14ac:dyDescent="0.35">
      <c r="D85" s="3" t="s">
        <v>561</v>
      </c>
      <c r="E85" s="2" t="s">
        <v>87</v>
      </c>
      <c r="F85" s="5">
        <v>4830000000</v>
      </c>
      <c r="G85" s="5">
        <v>3831218455</v>
      </c>
      <c r="H85" s="18">
        <f t="shared" si="3"/>
        <v>0.79321293064182197</v>
      </c>
      <c r="I85" s="5">
        <v>339268333</v>
      </c>
      <c r="J85" s="18">
        <f t="shared" si="4"/>
        <v>7.0241890890269151E-2</v>
      </c>
      <c r="K85" s="28">
        <f t="shared" si="5"/>
        <v>998781545</v>
      </c>
    </row>
    <row r="86" spans="4:11" x14ac:dyDescent="0.35">
      <c r="D86" s="3" t="s">
        <v>561</v>
      </c>
      <c r="E86" s="2" t="s">
        <v>88</v>
      </c>
      <c r="F86" s="5">
        <v>440000000</v>
      </c>
      <c r="G86" s="5">
        <v>0</v>
      </c>
      <c r="H86" s="18">
        <f t="shared" si="3"/>
        <v>0</v>
      </c>
      <c r="I86" s="5">
        <v>0</v>
      </c>
      <c r="J86" s="18">
        <f t="shared" si="4"/>
        <v>0</v>
      </c>
      <c r="K86" s="28">
        <f t="shared" si="5"/>
        <v>440000000</v>
      </c>
    </row>
    <row r="87" spans="4:11" x14ac:dyDescent="0.35">
      <c r="D87" s="3" t="s">
        <v>561</v>
      </c>
      <c r="E87" s="2" t="s">
        <v>89</v>
      </c>
      <c r="F87" s="5">
        <v>1200000000</v>
      </c>
      <c r="G87" s="5">
        <v>0</v>
      </c>
      <c r="H87" s="18">
        <f t="shared" si="3"/>
        <v>0</v>
      </c>
      <c r="I87" s="5">
        <v>0</v>
      </c>
      <c r="J87" s="18">
        <f t="shared" si="4"/>
        <v>0</v>
      </c>
      <c r="K87" s="28">
        <f t="shared" si="5"/>
        <v>1200000000</v>
      </c>
    </row>
    <row r="88" spans="4:11" x14ac:dyDescent="0.35">
      <c r="D88" s="3" t="s">
        <v>561</v>
      </c>
      <c r="E88" s="2" t="s">
        <v>90</v>
      </c>
      <c r="F88" s="5">
        <v>1250000000</v>
      </c>
      <c r="G88" s="5">
        <v>0</v>
      </c>
      <c r="H88" s="18">
        <f t="shared" si="3"/>
        <v>0</v>
      </c>
      <c r="I88" s="5">
        <v>0</v>
      </c>
      <c r="J88" s="18">
        <f t="shared" si="4"/>
        <v>0</v>
      </c>
      <c r="K88" s="28">
        <f t="shared" si="5"/>
        <v>1250000000</v>
      </c>
    </row>
    <row r="89" spans="4:11" x14ac:dyDescent="0.35">
      <c r="D89" s="3" t="s">
        <v>561</v>
      </c>
      <c r="E89" s="2" t="s">
        <v>91</v>
      </c>
      <c r="F89" s="5">
        <v>6089228000</v>
      </c>
      <c r="G89" s="5">
        <v>6089181333</v>
      </c>
      <c r="H89" s="18">
        <f t="shared" si="3"/>
        <v>0.99999233613850558</v>
      </c>
      <c r="I89" s="5">
        <v>6041901333</v>
      </c>
      <c r="J89" s="18">
        <f t="shared" si="4"/>
        <v>0.99222780506822872</v>
      </c>
      <c r="K89" s="28">
        <f t="shared" si="5"/>
        <v>46667</v>
      </c>
    </row>
    <row r="90" spans="4:11" x14ac:dyDescent="0.35">
      <c r="D90" s="3" t="s">
        <v>561</v>
      </c>
      <c r="E90" s="2" t="s">
        <v>92</v>
      </c>
      <c r="F90" s="5">
        <v>2600000000</v>
      </c>
      <c r="G90" s="5">
        <v>369433332</v>
      </c>
      <c r="H90" s="18">
        <f t="shared" si="3"/>
        <v>0.14208974307692307</v>
      </c>
      <c r="I90" s="5">
        <v>247895000</v>
      </c>
      <c r="J90" s="18">
        <f t="shared" si="4"/>
        <v>9.5344230769230764E-2</v>
      </c>
      <c r="K90" s="28">
        <f t="shared" si="5"/>
        <v>2230566668</v>
      </c>
    </row>
    <row r="91" spans="4:11" x14ac:dyDescent="0.35">
      <c r="D91" s="3" t="s">
        <v>561</v>
      </c>
      <c r="E91" s="2" t="s">
        <v>93</v>
      </c>
      <c r="F91" s="5">
        <v>2928000000</v>
      </c>
      <c r="G91" s="5">
        <v>2803290029</v>
      </c>
      <c r="H91" s="18">
        <f t="shared" si="3"/>
        <v>0.95740779678961752</v>
      </c>
      <c r="I91" s="5">
        <v>340292969</v>
      </c>
      <c r="J91" s="18">
        <f t="shared" si="4"/>
        <v>0.1162202762978142</v>
      </c>
      <c r="K91" s="28">
        <f t="shared" si="5"/>
        <v>124709971</v>
      </c>
    </row>
    <row r="92" spans="4:11" x14ac:dyDescent="0.35">
      <c r="D92" s="3" t="s">
        <v>561</v>
      </c>
      <c r="E92" s="2" t="s">
        <v>94</v>
      </c>
      <c r="F92" s="5">
        <v>650000000</v>
      </c>
      <c r="G92" s="5">
        <v>169558334</v>
      </c>
      <c r="H92" s="18">
        <f t="shared" si="3"/>
        <v>0.26085897538461539</v>
      </c>
      <c r="I92" s="5">
        <v>120741667</v>
      </c>
      <c r="J92" s="18">
        <f t="shared" si="4"/>
        <v>0.18575641076923077</v>
      </c>
      <c r="K92" s="28">
        <f t="shared" si="5"/>
        <v>480441666</v>
      </c>
    </row>
    <row r="93" spans="4:11" x14ac:dyDescent="0.35">
      <c r="D93" s="3" t="s">
        <v>561</v>
      </c>
      <c r="E93" s="2" t="s">
        <v>95</v>
      </c>
      <c r="F93" s="5">
        <v>720000000</v>
      </c>
      <c r="G93" s="5">
        <v>720000000</v>
      </c>
      <c r="H93" s="18">
        <f t="shared" si="3"/>
        <v>1</v>
      </c>
      <c r="I93" s="5">
        <v>55922170</v>
      </c>
      <c r="J93" s="18">
        <f t="shared" si="4"/>
        <v>7.7669680555555551E-2</v>
      </c>
      <c r="K93" s="28">
        <f t="shared" si="5"/>
        <v>0</v>
      </c>
    </row>
    <row r="94" spans="4:11" x14ac:dyDescent="0.35">
      <c r="D94" s="3" t="s">
        <v>561</v>
      </c>
      <c r="E94" s="2" t="s">
        <v>96</v>
      </c>
      <c r="F94" s="5">
        <v>600000000</v>
      </c>
      <c r="G94" s="5">
        <v>0</v>
      </c>
      <c r="H94" s="18">
        <f t="shared" si="3"/>
        <v>0</v>
      </c>
      <c r="I94" s="5">
        <v>0</v>
      </c>
      <c r="J94" s="18">
        <f t="shared" si="4"/>
        <v>0</v>
      </c>
      <c r="K94" s="28">
        <f t="shared" si="5"/>
        <v>600000000</v>
      </c>
    </row>
    <row r="95" spans="4:11" x14ac:dyDescent="0.35">
      <c r="D95" s="3" t="s">
        <v>561</v>
      </c>
      <c r="E95" s="2" t="s">
        <v>97</v>
      </c>
      <c r="F95" s="5">
        <v>428200000</v>
      </c>
      <c r="G95" s="5">
        <v>336699997</v>
      </c>
      <c r="H95" s="18">
        <f t="shared" si="3"/>
        <v>0.78631479915927138</v>
      </c>
      <c r="I95" s="5">
        <v>226763332</v>
      </c>
      <c r="J95" s="18">
        <f t="shared" si="4"/>
        <v>0.5295734049509575</v>
      </c>
      <c r="K95" s="28">
        <f t="shared" si="5"/>
        <v>91500003</v>
      </c>
    </row>
    <row r="96" spans="4:11" x14ac:dyDescent="0.35">
      <c r="D96" s="3" t="s">
        <v>561</v>
      </c>
      <c r="E96" s="2" t="s">
        <v>98</v>
      </c>
      <c r="F96" s="5">
        <v>21660073690</v>
      </c>
      <c r="G96" s="5">
        <v>21646270836</v>
      </c>
      <c r="H96" s="18">
        <f t="shared" si="3"/>
        <v>0.99936275129080598</v>
      </c>
      <c r="I96" s="5">
        <v>8993994104</v>
      </c>
      <c r="J96" s="18">
        <f t="shared" si="4"/>
        <v>0.41523377218020907</v>
      </c>
      <c r="K96" s="28">
        <f t="shared" si="5"/>
        <v>13802854</v>
      </c>
    </row>
    <row r="97" spans="4:11" x14ac:dyDescent="0.35">
      <c r="D97" s="3" t="s">
        <v>561</v>
      </c>
      <c r="E97" s="2" t="s">
        <v>99</v>
      </c>
      <c r="F97" s="5">
        <v>1256907844</v>
      </c>
      <c r="G97" s="5">
        <v>1256907780</v>
      </c>
      <c r="H97" s="18">
        <f t="shared" si="3"/>
        <v>0.99999994908139023</v>
      </c>
      <c r="I97" s="5">
        <v>0</v>
      </c>
      <c r="J97" s="18">
        <f t="shared" si="4"/>
        <v>0</v>
      </c>
      <c r="K97" s="28">
        <f t="shared" si="5"/>
        <v>64</v>
      </c>
    </row>
    <row r="98" spans="4:11" x14ac:dyDescent="0.35">
      <c r="D98" s="3" t="s">
        <v>561</v>
      </c>
      <c r="E98" s="2" t="s">
        <v>100</v>
      </c>
      <c r="F98" s="5">
        <v>485760000</v>
      </c>
      <c r="G98" s="5">
        <v>98933332</v>
      </c>
      <c r="H98" s="18">
        <f t="shared" si="3"/>
        <v>0.20366710309617919</v>
      </c>
      <c r="I98" s="5">
        <v>68766666</v>
      </c>
      <c r="J98" s="18">
        <f t="shared" si="4"/>
        <v>0.14156510622529644</v>
      </c>
      <c r="K98" s="28">
        <f t="shared" si="5"/>
        <v>386826668</v>
      </c>
    </row>
    <row r="99" spans="4:11" x14ac:dyDescent="0.35">
      <c r="D99" s="3" t="s">
        <v>561</v>
      </c>
      <c r="E99" s="2" t="s">
        <v>101</v>
      </c>
      <c r="F99" s="5">
        <v>1200000000</v>
      </c>
      <c r="G99" s="5">
        <v>450814999</v>
      </c>
      <c r="H99" s="18">
        <f t="shared" si="3"/>
        <v>0.37567916583333333</v>
      </c>
      <c r="I99" s="5">
        <v>322367767</v>
      </c>
      <c r="J99" s="18">
        <f t="shared" si="4"/>
        <v>0.26863980583333336</v>
      </c>
      <c r="K99" s="28">
        <f t="shared" si="5"/>
        <v>749185001</v>
      </c>
    </row>
    <row r="100" spans="4:11" x14ac:dyDescent="0.35">
      <c r="D100" s="3" t="s">
        <v>561</v>
      </c>
      <c r="E100" s="2" t="s">
        <v>102</v>
      </c>
      <c r="F100" s="5">
        <v>786707310</v>
      </c>
      <c r="G100" s="5">
        <v>441248971</v>
      </c>
      <c r="H100" s="18">
        <f t="shared" si="3"/>
        <v>0.56088073085274881</v>
      </c>
      <c r="I100" s="5">
        <v>297840541</v>
      </c>
      <c r="J100" s="18">
        <f t="shared" si="4"/>
        <v>0.37859129718776863</v>
      </c>
      <c r="K100" s="28">
        <f t="shared" si="5"/>
        <v>345458339</v>
      </c>
    </row>
    <row r="101" spans="4:11" x14ac:dyDescent="0.35">
      <c r="D101" s="3" t="s">
        <v>561</v>
      </c>
      <c r="E101" s="2" t="s">
        <v>103</v>
      </c>
      <c r="F101" s="5">
        <v>900000000</v>
      </c>
      <c r="G101" s="5">
        <v>430456966</v>
      </c>
      <c r="H101" s="18">
        <f t="shared" si="3"/>
        <v>0.47828551777777778</v>
      </c>
      <c r="I101" s="5">
        <v>321645300</v>
      </c>
      <c r="J101" s="18">
        <f t="shared" si="4"/>
        <v>0.35738366666666666</v>
      </c>
      <c r="K101" s="28">
        <f t="shared" si="5"/>
        <v>469543034</v>
      </c>
    </row>
    <row r="102" spans="4:11" x14ac:dyDescent="0.35">
      <c r="D102" s="3" t="s">
        <v>561</v>
      </c>
      <c r="E102" s="2" t="s">
        <v>104</v>
      </c>
      <c r="F102" s="5">
        <v>1440000000</v>
      </c>
      <c r="G102" s="5">
        <v>629538040</v>
      </c>
      <c r="H102" s="18">
        <f t="shared" si="3"/>
        <v>0.43717919444444442</v>
      </c>
      <c r="I102" s="5">
        <v>510856170</v>
      </c>
      <c r="J102" s="18">
        <f t="shared" si="4"/>
        <v>0.35476122916666669</v>
      </c>
      <c r="K102" s="28">
        <f t="shared" si="5"/>
        <v>810461960</v>
      </c>
    </row>
    <row r="103" spans="4:11" x14ac:dyDescent="0.35">
      <c r="D103" s="3" t="s">
        <v>561</v>
      </c>
      <c r="E103" s="2" t="s">
        <v>105</v>
      </c>
      <c r="F103" s="5">
        <v>780000000</v>
      </c>
      <c r="G103" s="5">
        <v>330000000</v>
      </c>
      <c r="H103" s="18">
        <f t="shared" si="3"/>
        <v>0.42307692307692307</v>
      </c>
      <c r="I103" s="5">
        <v>248080000</v>
      </c>
      <c r="J103" s="18">
        <f t="shared" si="4"/>
        <v>0.31805128205128202</v>
      </c>
      <c r="K103" s="28">
        <f t="shared" si="5"/>
        <v>450000000</v>
      </c>
    </row>
    <row r="104" spans="4:11" x14ac:dyDescent="0.35">
      <c r="D104" s="3" t="s">
        <v>561</v>
      </c>
      <c r="E104" s="2" t="s">
        <v>106</v>
      </c>
      <c r="F104" s="5">
        <v>840000000</v>
      </c>
      <c r="G104" s="5">
        <v>829672883</v>
      </c>
      <c r="H104" s="18">
        <f t="shared" si="3"/>
        <v>0.98770581309523808</v>
      </c>
      <c r="I104" s="5">
        <v>511081800</v>
      </c>
      <c r="J104" s="18">
        <f t="shared" si="4"/>
        <v>0.60843071428571427</v>
      </c>
      <c r="K104" s="28">
        <f t="shared" si="5"/>
        <v>10327117</v>
      </c>
    </row>
    <row r="105" spans="4:11" x14ac:dyDescent="0.35">
      <c r="D105" s="3" t="s">
        <v>561</v>
      </c>
      <c r="E105" s="2" t="s">
        <v>107</v>
      </c>
      <c r="F105" s="5">
        <v>2035000000</v>
      </c>
      <c r="G105" s="5">
        <v>44448904</v>
      </c>
      <c r="H105" s="18">
        <f t="shared" si="3"/>
        <v>2.1842213267813267E-2</v>
      </c>
      <c r="I105" s="5">
        <v>44448904</v>
      </c>
      <c r="J105" s="18">
        <f t="shared" si="4"/>
        <v>2.1842213267813267E-2</v>
      </c>
      <c r="K105" s="28">
        <f t="shared" si="5"/>
        <v>1990551096</v>
      </c>
    </row>
    <row r="106" spans="4:11" x14ac:dyDescent="0.35">
      <c r="D106" s="3" t="s">
        <v>561</v>
      </c>
      <c r="E106" s="2" t="s">
        <v>108</v>
      </c>
      <c r="F106" s="5">
        <v>25459846366</v>
      </c>
      <c r="G106" s="5">
        <v>25443626595</v>
      </c>
      <c r="H106" s="18">
        <f t="shared" si="3"/>
        <v>0.99936292738114629</v>
      </c>
      <c r="I106" s="5">
        <v>2429136631</v>
      </c>
      <c r="J106" s="18">
        <f t="shared" si="4"/>
        <v>9.5410498401276952E-2</v>
      </c>
      <c r="K106" s="28">
        <f t="shared" si="5"/>
        <v>16219771</v>
      </c>
    </row>
    <row r="107" spans="4:11" x14ac:dyDescent="0.35">
      <c r="D107" s="3" t="s">
        <v>561</v>
      </c>
      <c r="E107" s="2" t="s">
        <v>109</v>
      </c>
      <c r="F107" s="5">
        <v>6722769422</v>
      </c>
      <c r="G107" s="5">
        <v>6028969410</v>
      </c>
      <c r="H107" s="18">
        <f t="shared" si="3"/>
        <v>0.89679848163026887</v>
      </c>
      <c r="I107" s="5">
        <v>6021399</v>
      </c>
      <c r="J107" s="18">
        <f t="shared" si="4"/>
        <v>8.9567239660119939E-4</v>
      </c>
      <c r="K107" s="28">
        <f t="shared" si="5"/>
        <v>693800012</v>
      </c>
    </row>
    <row r="108" spans="4:11" x14ac:dyDescent="0.35">
      <c r="D108" s="3" t="s">
        <v>561</v>
      </c>
      <c r="E108" s="2" t="s">
        <v>110</v>
      </c>
      <c r="F108" s="5">
        <v>17095000000</v>
      </c>
      <c r="G108" s="5">
        <v>16704613744</v>
      </c>
      <c r="H108" s="18">
        <f t="shared" si="3"/>
        <v>0.97716371711026617</v>
      </c>
      <c r="I108" s="5">
        <v>10675489321</v>
      </c>
      <c r="J108" s="18">
        <f t="shared" si="4"/>
        <v>0.62448021766598416</v>
      </c>
      <c r="K108" s="28">
        <f t="shared" si="5"/>
        <v>390386256</v>
      </c>
    </row>
    <row r="109" spans="4:11" x14ac:dyDescent="0.35">
      <c r="D109" s="3" t="s">
        <v>562</v>
      </c>
      <c r="E109" s="2" t="s">
        <v>111</v>
      </c>
      <c r="F109" s="5">
        <v>23277855000</v>
      </c>
      <c r="G109" s="5">
        <v>19559240000</v>
      </c>
      <c r="H109" s="18">
        <f t="shared" si="3"/>
        <v>0.84025095954932272</v>
      </c>
      <c r="I109" s="5">
        <v>18440145173</v>
      </c>
      <c r="J109" s="18">
        <f t="shared" si="4"/>
        <v>0.79217544627715908</v>
      </c>
      <c r="K109" s="28">
        <f t="shared" si="5"/>
        <v>3718615000</v>
      </c>
    </row>
    <row r="110" spans="4:11" x14ac:dyDescent="0.35">
      <c r="D110" s="3" t="s">
        <v>562</v>
      </c>
      <c r="E110" s="2" t="s">
        <v>112</v>
      </c>
      <c r="F110" s="5">
        <v>3927515000</v>
      </c>
      <c r="G110" s="5">
        <v>536850000</v>
      </c>
      <c r="H110" s="18">
        <f t="shared" si="3"/>
        <v>0.13668948431769198</v>
      </c>
      <c r="I110" s="5">
        <v>443415000</v>
      </c>
      <c r="J110" s="18">
        <f t="shared" si="4"/>
        <v>0.11289963246480281</v>
      </c>
      <c r="K110" s="28">
        <f t="shared" si="5"/>
        <v>3390665000</v>
      </c>
    </row>
    <row r="111" spans="4:11" x14ac:dyDescent="0.35">
      <c r="D111" s="3" t="s">
        <v>562</v>
      </c>
      <c r="E111" s="2" t="s">
        <v>113</v>
      </c>
      <c r="F111" s="5">
        <v>1111403000</v>
      </c>
      <c r="G111" s="5">
        <v>1110676567</v>
      </c>
      <c r="H111" s="18">
        <f t="shared" si="3"/>
        <v>0.99934638200544712</v>
      </c>
      <c r="I111" s="5">
        <v>256142000</v>
      </c>
      <c r="J111" s="18">
        <f t="shared" si="4"/>
        <v>0.23046725625178266</v>
      </c>
      <c r="K111" s="28">
        <f t="shared" si="5"/>
        <v>726433</v>
      </c>
    </row>
    <row r="112" spans="4:11" x14ac:dyDescent="0.35">
      <c r="D112" s="3" t="s">
        <v>562</v>
      </c>
      <c r="E112" s="2" t="s">
        <v>114</v>
      </c>
      <c r="F112" s="5">
        <v>965236000</v>
      </c>
      <c r="G112" s="5">
        <v>965236000</v>
      </c>
      <c r="H112" s="18">
        <f t="shared" si="3"/>
        <v>1</v>
      </c>
      <c r="I112" s="5">
        <v>0</v>
      </c>
      <c r="J112" s="18">
        <f t="shared" si="4"/>
        <v>0</v>
      </c>
      <c r="K112" s="28">
        <f t="shared" si="5"/>
        <v>0</v>
      </c>
    </row>
    <row r="113" spans="4:11" x14ac:dyDescent="0.35">
      <c r="D113" s="3" t="s">
        <v>562</v>
      </c>
      <c r="E113" s="2" t="s">
        <v>115</v>
      </c>
      <c r="F113" s="5">
        <v>4035210786</v>
      </c>
      <c r="G113" s="5">
        <v>4035210786</v>
      </c>
      <c r="H113" s="18">
        <f t="shared" si="3"/>
        <v>1</v>
      </c>
      <c r="I113" s="5">
        <v>469401684</v>
      </c>
      <c r="J113" s="18">
        <f t="shared" si="4"/>
        <v>0.11632643470040527</v>
      </c>
      <c r="K113" s="28">
        <f t="shared" si="5"/>
        <v>0</v>
      </c>
    </row>
    <row r="114" spans="4:11" x14ac:dyDescent="0.35">
      <c r="D114" s="3" t="s">
        <v>562</v>
      </c>
      <c r="E114" s="2" t="s">
        <v>116</v>
      </c>
      <c r="F114" s="5">
        <v>350864000</v>
      </c>
      <c r="G114" s="5">
        <v>350864000</v>
      </c>
      <c r="H114" s="18">
        <f t="shared" si="3"/>
        <v>1</v>
      </c>
      <c r="I114" s="5">
        <v>149837991</v>
      </c>
      <c r="J114" s="18">
        <f t="shared" si="4"/>
        <v>0.42705433159286788</v>
      </c>
      <c r="K114" s="28">
        <f t="shared" si="5"/>
        <v>0</v>
      </c>
    </row>
    <row r="115" spans="4:11" x14ac:dyDescent="0.35">
      <c r="D115" s="3" t="s">
        <v>562</v>
      </c>
      <c r="E115" s="2" t="s">
        <v>117</v>
      </c>
      <c r="F115" s="5">
        <v>2339095000</v>
      </c>
      <c r="G115" s="5">
        <v>2339092300</v>
      </c>
      <c r="H115" s="18">
        <f t="shared" si="3"/>
        <v>0.99999884570742104</v>
      </c>
      <c r="I115" s="5">
        <v>0</v>
      </c>
      <c r="J115" s="18">
        <f t="shared" si="4"/>
        <v>0</v>
      </c>
      <c r="K115" s="28">
        <f t="shared" si="5"/>
        <v>2700</v>
      </c>
    </row>
    <row r="116" spans="4:11" x14ac:dyDescent="0.35">
      <c r="D116" s="3" t="s">
        <v>562</v>
      </c>
      <c r="E116" s="2" t="s">
        <v>118</v>
      </c>
      <c r="F116" s="5">
        <v>947720000</v>
      </c>
      <c r="G116" s="5">
        <v>947602337</v>
      </c>
      <c r="H116" s="18">
        <f t="shared" si="3"/>
        <v>0.99987584624150594</v>
      </c>
      <c r="I116" s="5">
        <v>0</v>
      </c>
      <c r="J116" s="18">
        <f t="shared" si="4"/>
        <v>0</v>
      </c>
      <c r="K116" s="28">
        <f t="shared" si="5"/>
        <v>117663</v>
      </c>
    </row>
    <row r="117" spans="4:11" x14ac:dyDescent="0.35">
      <c r="D117" s="3" t="s">
        <v>562</v>
      </c>
      <c r="E117" s="2" t="s">
        <v>119</v>
      </c>
      <c r="F117" s="5">
        <v>3465564649</v>
      </c>
      <c r="G117" s="5">
        <v>3465564649</v>
      </c>
      <c r="H117" s="18">
        <f t="shared" si="3"/>
        <v>1</v>
      </c>
      <c r="I117" s="5">
        <v>3465564649</v>
      </c>
      <c r="J117" s="18">
        <f t="shared" si="4"/>
        <v>1</v>
      </c>
      <c r="K117" s="28">
        <f t="shared" si="5"/>
        <v>0</v>
      </c>
    </row>
    <row r="118" spans="4:11" x14ac:dyDescent="0.35">
      <c r="D118" s="3" t="s">
        <v>562</v>
      </c>
      <c r="E118" s="2" t="s">
        <v>120</v>
      </c>
      <c r="F118" s="5">
        <v>1169111000</v>
      </c>
      <c r="G118" s="5">
        <v>1169110988</v>
      </c>
      <c r="H118" s="18">
        <f t="shared" si="3"/>
        <v>0.99999998973579074</v>
      </c>
      <c r="I118" s="5">
        <v>149550000</v>
      </c>
      <c r="J118" s="18">
        <f t="shared" si="4"/>
        <v>0.12791770841263148</v>
      </c>
      <c r="K118" s="28">
        <f t="shared" si="5"/>
        <v>12</v>
      </c>
    </row>
    <row r="119" spans="4:11" x14ac:dyDescent="0.35">
      <c r="D119" s="3" t="s">
        <v>562</v>
      </c>
      <c r="E119" s="2" t="s">
        <v>121</v>
      </c>
      <c r="F119" s="5">
        <v>3860668000</v>
      </c>
      <c r="G119" s="5">
        <v>3860667610</v>
      </c>
      <c r="H119" s="18">
        <f t="shared" si="3"/>
        <v>0.99999989898121255</v>
      </c>
      <c r="I119" s="5">
        <v>406550000</v>
      </c>
      <c r="J119" s="18">
        <f t="shared" si="4"/>
        <v>0.10530561032443091</v>
      </c>
      <c r="K119" s="28">
        <f t="shared" si="5"/>
        <v>390</v>
      </c>
    </row>
    <row r="120" spans="4:11" x14ac:dyDescent="0.35">
      <c r="D120" s="3" t="s">
        <v>562</v>
      </c>
      <c r="E120" s="2" t="s">
        <v>122</v>
      </c>
      <c r="F120" s="5">
        <v>3138293000</v>
      </c>
      <c r="G120" s="5">
        <v>3137391125</v>
      </c>
      <c r="H120" s="18">
        <f t="shared" si="3"/>
        <v>0.9997126224351901</v>
      </c>
      <c r="I120" s="5">
        <v>377512623</v>
      </c>
      <c r="J120" s="18">
        <f t="shared" si="4"/>
        <v>0.12029234459625025</v>
      </c>
      <c r="K120" s="28">
        <f t="shared" si="5"/>
        <v>901875</v>
      </c>
    </row>
    <row r="121" spans="4:11" x14ac:dyDescent="0.35">
      <c r="D121" s="3" t="s">
        <v>562</v>
      </c>
      <c r="E121" s="2" t="s">
        <v>123</v>
      </c>
      <c r="F121" s="5">
        <v>1598121000</v>
      </c>
      <c r="G121" s="5">
        <v>1598121000</v>
      </c>
      <c r="H121" s="18">
        <f t="shared" si="3"/>
        <v>1</v>
      </c>
      <c r="I121" s="5">
        <v>761717408</v>
      </c>
      <c r="J121" s="18">
        <f t="shared" si="4"/>
        <v>0.4766331260273784</v>
      </c>
      <c r="K121" s="28">
        <f t="shared" si="5"/>
        <v>0</v>
      </c>
    </row>
    <row r="122" spans="4:11" x14ac:dyDescent="0.35">
      <c r="D122" s="3" t="s">
        <v>562</v>
      </c>
      <c r="E122" s="2" t="s">
        <v>124</v>
      </c>
      <c r="F122" s="5">
        <v>604407000</v>
      </c>
      <c r="G122" s="5">
        <v>604407000</v>
      </c>
      <c r="H122" s="18">
        <f t="shared" si="3"/>
        <v>1</v>
      </c>
      <c r="I122" s="5">
        <v>201997306</v>
      </c>
      <c r="J122" s="18">
        <f t="shared" si="4"/>
        <v>0.33420742314367635</v>
      </c>
      <c r="K122" s="28">
        <f t="shared" si="5"/>
        <v>0</v>
      </c>
    </row>
    <row r="123" spans="4:11" x14ac:dyDescent="0.35">
      <c r="D123" s="3" t="s">
        <v>562</v>
      </c>
      <c r="E123" s="2" t="s">
        <v>125</v>
      </c>
      <c r="F123" s="5">
        <v>575917000</v>
      </c>
      <c r="G123" s="5">
        <v>575917000</v>
      </c>
      <c r="H123" s="18">
        <f t="shared" si="3"/>
        <v>1</v>
      </c>
      <c r="I123" s="5">
        <v>62272556</v>
      </c>
      <c r="J123" s="18">
        <f t="shared" si="4"/>
        <v>0.10812765728394891</v>
      </c>
      <c r="K123" s="28">
        <f t="shared" si="5"/>
        <v>0</v>
      </c>
    </row>
    <row r="124" spans="4:11" x14ac:dyDescent="0.35">
      <c r="D124" s="3" t="s">
        <v>562</v>
      </c>
      <c r="E124" s="2" t="s">
        <v>126</v>
      </c>
      <c r="F124" s="5">
        <v>792823000</v>
      </c>
      <c r="G124" s="5">
        <v>792823000</v>
      </c>
      <c r="H124" s="18">
        <f t="shared" si="3"/>
        <v>1</v>
      </c>
      <c r="I124" s="5">
        <v>0</v>
      </c>
      <c r="J124" s="18">
        <f t="shared" si="4"/>
        <v>0</v>
      </c>
      <c r="K124" s="28">
        <f t="shared" si="5"/>
        <v>0</v>
      </c>
    </row>
    <row r="125" spans="4:11" x14ac:dyDescent="0.35">
      <c r="D125" s="3" t="s">
        <v>562</v>
      </c>
      <c r="E125" s="2" t="s">
        <v>127</v>
      </c>
      <c r="F125" s="5">
        <v>691100000</v>
      </c>
      <c r="G125" s="5">
        <v>691100000</v>
      </c>
      <c r="H125" s="18">
        <f t="shared" si="3"/>
        <v>1</v>
      </c>
      <c r="I125" s="5">
        <v>550775693</v>
      </c>
      <c r="J125" s="18">
        <f t="shared" si="4"/>
        <v>0.7969551338445956</v>
      </c>
      <c r="K125" s="28">
        <f t="shared" si="5"/>
        <v>0</v>
      </c>
    </row>
    <row r="126" spans="4:11" x14ac:dyDescent="0.35">
      <c r="D126" s="3" t="s">
        <v>562</v>
      </c>
      <c r="E126" s="2" t="s">
        <v>128</v>
      </c>
      <c r="F126" s="5">
        <v>410628000</v>
      </c>
      <c r="G126" s="5">
        <v>26999920</v>
      </c>
      <c r="H126" s="18">
        <f t="shared" si="3"/>
        <v>6.5752749447188202E-2</v>
      </c>
      <c r="I126" s="5">
        <v>0</v>
      </c>
      <c r="J126" s="18">
        <f t="shared" si="4"/>
        <v>0</v>
      </c>
      <c r="K126" s="28">
        <f t="shared" si="5"/>
        <v>383628080</v>
      </c>
    </row>
    <row r="127" spans="4:11" x14ac:dyDescent="0.35">
      <c r="D127" s="3" t="s">
        <v>562</v>
      </c>
      <c r="E127" s="2" t="s">
        <v>129</v>
      </c>
      <c r="F127" s="5">
        <v>372383000</v>
      </c>
      <c r="G127" s="5">
        <v>372383000</v>
      </c>
      <c r="H127" s="18">
        <f t="shared" si="3"/>
        <v>1</v>
      </c>
      <c r="I127" s="5">
        <v>207053828</v>
      </c>
      <c r="J127" s="18">
        <f t="shared" si="4"/>
        <v>0.55602384641618974</v>
      </c>
      <c r="K127" s="28">
        <f t="shared" si="5"/>
        <v>0</v>
      </c>
    </row>
    <row r="128" spans="4:11" x14ac:dyDescent="0.35">
      <c r="D128" s="3" t="s">
        <v>562</v>
      </c>
      <c r="E128" s="2" t="s">
        <v>130</v>
      </c>
      <c r="F128" s="5">
        <v>3508643000</v>
      </c>
      <c r="G128" s="5">
        <v>3508643000</v>
      </c>
      <c r="H128" s="18">
        <f t="shared" si="3"/>
        <v>1</v>
      </c>
      <c r="I128" s="5">
        <v>0</v>
      </c>
      <c r="J128" s="18">
        <f t="shared" si="4"/>
        <v>0</v>
      </c>
      <c r="K128" s="28">
        <f t="shared" si="5"/>
        <v>0</v>
      </c>
    </row>
    <row r="129" spans="4:11" x14ac:dyDescent="0.35">
      <c r="D129" s="3" t="s">
        <v>562</v>
      </c>
      <c r="E129" s="2" t="s">
        <v>131</v>
      </c>
      <c r="F129" s="5">
        <v>2073300000</v>
      </c>
      <c r="G129" s="5">
        <v>2073300000</v>
      </c>
      <c r="H129" s="18">
        <f t="shared" si="3"/>
        <v>1</v>
      </c>
      <c r="I129" s="5">
        <v>1078002990</v>
      </c>
      <c r="J129" s="18">
        <f t="shared" si="4"/>
        <v>0.51994549269280854</v>
      </c>
      <c r="K129" s="28">
        <f t="shared" si="5"/>
        <v>0</v>
      </c>
    </row>
    <row r="130" spans="4:11" x14ac:dyDescent="0.35">
      <c r="D130" s="3" t="s">
        <v>562</v>
      </c>
      <c r="E130" s="2" t="s">
        <v>132</v>
      </c>
      <c r="F130" s="5">
        <v>1036482565</v>
      </c>
      <c r="G130" s="5">
        <v>1036482565</v>
      </c>
      <c r="H130" s="18">
        <f t="shared" si="3"/>
        <v>1</v>
      </c>
      <c r="I130" s="5">
        <v>0</v>
      </c>
      <c r="J130" s="18">
        <f t="shared" si="4"/>
        <v>0</v>
      </c>
      <c r="K130" s="28">
        <f t="shared" si="5"/>
        <v>0</v>
      </c>
    </row>
    <row r="131" spans="4:11" x14ac:dyDescent="0.35">
      <c r="D131" s="3" t="s">
        <v>562</v>
      </c>
      <c r="E131" s="2" t="s">
        <v>133</v>
      </c>
      <c r="F131" s="5">
        <v>1588377000</v>
      </c>
      <c r="G131" s="5">
        <v>1572388600</v>
      </c>
      <c r="H131" s="18">
        <f t="shared" si="3"/>
        <v>0.98993412772912226</v>
      </c>
      <c r="I131" s="5">
        <v>262075409</v>
      </c>
      <c r="J131" s="18">
        <f t="shared" si="4"/>
        <v>0.16499572141878155</v>
      </c>
      <c r="K131" s="28">
        <f t="shared" si="5"/>
        <v>15988400</v>
      </c>
    </row>
    <row r="132" spans="4:11" x14ac:dyDescent="0.35">
      <c r="D132" s="3" t="s">
        <v>562</v>
      </c>
      <c r="E132" s="2" t="s">
        <v>134</v>
      </c>
      <c r="F132" s="5">
        <v>584774000</v>
      </c>
      <c r="G132" s="5">
        <v>271204922</v>
      </c>
      <c r="H132" s="18">
        <f t="shared" si="3"/>
        <v>0.46377732594130383</v>
      </c>
      <c r="I132" s="5">
        <v>243099208</v>
      </c>
      <c r="J132" s="18">
        <f t="shared" si="4"/>
        <v>0.4157148026417043</v>
      </c>
      <c r="K132" s="28">
        <f t="shared" si="5"/>
        <v>313569078</v>
      </c>
    </row>
    <row r="133" spans="4:11" x14ac:dyDescent="0.35">
      <c r="D133" s="3" t="s">
        <v>562</v>
      </c>
      <c r="E133" s="2" t="s">
        <v>135</v>
      </c>
      <c r="F133" s="5">
        <v>1151832000</v>
      </c>
      <c r="G133" s="5">
        <v>1151832000</v>
      </c>
      <c r="H133" s="18">
        <f t="shared" ref="H133:H196" si="6">G133/F133</f>
        <v>1</v>
      </c>
      <c r="I133" s="5">
        <v>273368880</v>
      </c>
      <c r="J133" s="18">
        <f t="shared" ref="J133:J196" si="7">I133/F133</f>
        <v>0.23733398620632176</v>
      </c>
      <c r="K133" s="28">
        <f t="shared" ref="K133:K196" si="8">F133-G133</f>
        <v>0</v>
      </c>
    </row>
    <row r="134" spans="4:11" x14ac:dyDescent="0.35">
      <c r="D134" s="3" t="s">
        <v>562</v>
      </c>
      <c r="E134" s="2" t="s">
        <v>136</v>
      </c>
      <c r="F134" s="5">
        <v>237852000</v>
      </c>
      <c r="G134" s="5">
        <v>237852000</v>
      </c>
      <c r="H134" s="18">
        <f t="shared" si="6"/>
        <v>1</v>
      </c>
      <c r="I134" s="5">
        <v>233538736</v>
      </c>
      <c r="J134" s="18">
        <f t="shared" si="7"/>
        <v>0.9818657652657955</v>
      </c>
      <c r="K134" s="28">
        <f t="shared" si="8"/>
        <v>0</v>
      </c>
    </row>
    <row r="135" spans="4:11" x14ac:dyDescent="0.35">
      <c r="D135" s="3" t="s">
        <v>562</v>
      </c>
      <c r="E135" s="2" t="s">
        <v>137</v>
      </c>
      <c r="F135" s="5">
        <v>770575000</v>
      </c>
      <c r="G135" s="5">
        <v>0</v>
      </c>
      <c r="H135" s="18">
        <f t="shared" si="6"/>
        <v>0</v>
      </c>
      <c r="I135" s="5">
        <v>0</v>
      </c>
      <c r="J135" s="18">
        <f t="shared" si="7"/>
        <v>0</v>
      </c>
      <c r="K135" s="28">
        <f t="shared" si="8"/>
        <v>770575000</v>
      </c>
    </row>
    <row r="136" spans="4:11" x14ac:dyDescent="0.35">
      <c r="D136" s="3" t="s">
        <v>562</v>
      </c>
      <c r="E136" s="2" t="s">
        <v>138</v>
      </c>
      <c r="F136" s="5">
        <v>582293000</v>
      </c>
      <c r="G136" s="5">
        <v>0</v>
      </c>
      <c r="H136" s="18">
        <f t="shared" si="6"/>
        <v>0</v>
      </c>
      <c r="I136" s="5">
        <v>0</v>
      </c>
      <c r="J136" s="18">
        <f t="shared" si="7"/>
        <v>0</v>
      </c>
      <c r="K136" s="28">
        <f t="shared" si="8"/>
        <v>582293000</v>
      </c>
    </row>
    <row r="137" spans="4:11" x14ac:dyDescent="0.35">
      <c r="D137" s="3" t="s">
        <v>562</v>
      </c>
      <c r="E137" s="2" t="s">
        <v>139</v>
      </c>
      <c r="F137" s="5">
        <v>1162464000</v>
      </c>
      <c r="G137" s="5">
        <v>1089865009</v>
      </c>
      <c r="H137" s="18">
        <f t="shared" si="6"/>
        <v>0.93754732103531813</v>
      </c>
      <c r="I137" s="5">
        <v>0</v>
      </c>
      <c r="J137" s="18">
        <f t="shared" si="7"/>
        <v>0</v>
      </c>
      <c r="K137" s="28">
        <f t="shared" si="8"/>
        <v>72598991</v>
      </c>
    </row>
    <row r="138" spans="4:11" x14ac:dyDescent="0.35">
      <c r="D138" s="3" t="s">
        <v>562</v>
      </c>
      <c r="E138" s="2" t="s">
        <v>140</v>
      </c>
      <c r="F138" s="5">
        <v>28459577000</v>
      </c>
      <c r="G138" s="5">
        <v>28198995135</v>
      </c>
      <c r="H138" s="18">
        <f t="shared" si="6"/>
        <v>0.99084378994810784</v>
      </c>
      <c r="I138" s="5">
        <v>11758329252</v>
      </c>
      <c r="J138" s="18">
        <f t="shared" si="7"/>
        <v>0.41315896058469176</v>
      </c>
      <c r="K138" s="28">
        <f t="shared" si="8"/>
        <v>260581865</v>
      </c>
    </row>
    <row r="139" spans="4:11" x14ac:dyDescent="0.35">
      <c r="D139" s="3" t="s">
        <v>562</v>
      </c>
      <c r="E139" s="2" t="s">
        <v>141</v>
      </c>
      <c r="F139" s="5">
        <v>2808383000</v>
      </c>
      <c r="G139" s="5">
        <v>2808383000</v>
      </c>
      <c r="H139" s="18">
        <f t="shared" si="6"/>
        <v>1</v>
      </c>
      <c r="I139" s="5">
        <v>415768536</v>
      </c>
      <c r="J139" s="18">
        <f t="shared" si="7"/>
        <v>0.14804552512958524</v>
      </c>
      <c r="K139" s="28">
        <f t="shared" si="8"/>
        <v>0</v>
      </c>
    </row>
    <row r="140" spans="4:11" x14ac:dyDescent="0.35">
      <c r="D140" s="3" t="s">
        <v>562</v>
      </c>
      <c r="E140" s="2" t="s">
        <v>142</v>
      </c>
      <c r="F140" s="5">
        <v>3386373000</v>
      </c>
      <c r="G140" s="5">
        <v>3384249674</v>
      </c>
      <c r="H140" s="18">
        <f t="shared" si="6"/>
        <v>0.99937297929082236</v>
      </c>
      <c r="I140" s="5">
        <v>0</v>
      </c>
      <c r="J140" s="18">
        <f t="shared" si="7"/>
        <v>0</v>
      </c>
      <c r="K140" s="28">
        <f t="shared" si="8"/>
        <v>2123326</v>
      </c>
    </row>
    <row r="141" spans="4:11" x14ac:dyDescent="0.35">
      <c r="D141" s="3" t="s">
        <v>562</v>
      </c>
      <c r="E141" s="2" t="s">
        <v>143</v>
      </c>
      <c r="F141" s="5">
        <v>11748330000</v>
      </c>
      <c r="G141" s="5">
        <v>11354530778</v>
      </c>
      <c r="H141" s="18">
        <f t="shared" si="6"/>
        <v>0.96648040853465977</v>
      </c>
      <c r="I141" s="5">
        <v>8050336133</v>
      </c>
      <c r="J141" s="18">
        <f t="shared" si="7"/>
        <v>0.6852323805170607</v>
      </c>
      <c r="K141" s="28">
        <f t="shared" si="8"/>
        <v>393799222</v>
      </c>
    </row>
    <row r="142" spans="4:11" x14ac:dyDescent="0.35">
      <c r="D142" s="3" t="s">
        <v>562</v>
      </c>
      <c r="E142" s="2" t="s">
        <v>144</v>
      </c>
      <c r="F142" s="5">
        <v>5532576000</v>
      </c>
      <c r="G142" s="5">
        <v>5157682712</v>
      </c>
      <c r="H142" s="18">
        <f t="shared" si="6"/>
        <v>0.93223892667719344</v>
      </c>
      <c r="I142" s="5">
        <v>3569622449</v>
      </c>
      <c r="J142" s="18">
        <f t="shared" si="7"/>
        <v>0.6452007977838895</v>
      </c>
      <c r="K142" s="28">
        <f t="shared" si="8"/>
        <v>374893288</v>
      </c>
    </row>
    <row r="143" spans="4:11" x14ac:dyDescent="0.35">
      <c r="D143" s="3" t="s">
        <v>563</v>
      </c>
      <c r="E143" s="2" t="s">
        <v>145</v>
      </c>
      <c r="F143" s="5">
        <v>5302816180</v>
      </c>
      <c r="G143" s="5">
        <v>5261166179</v>
      </c>
      <c r="H143" s="18">
        <f t="shared" si="6"/>
        <v>0.99214568267384295</v>
      </c>
      <c r="I143" s="5">
        <v>5111951844</v>
      </c>
      <c r="J143" s="18">
        <f t="shared" si="7"/>
        <v>0.9640069861897419</v>
      </c>
      <c r="K143" s="28">
        <f t="shared" si="8"/>
        <v>41650001</v>
      </c>
    </row>
    <row r="144" spans="4:11" x14ac:dyDescent="0.35">
      <c r="D144" s="3" t="s">
        <v>563</v>
      </c>
      <c r="E144" s="2" t="s">
        <v>146</v>
      </c>
      <c r="F144" s="5">
        <v>2260000000</v>
      </c>
      <c r="G144" s="5">
        <v>2238799997</v>
      </c>
      <c r="H144" s="18">
        <f t="shared" si="6"/>
        <v>0.99061946769911502</v>
      </c>
      <c r="I144" s="5">
        <v>998732757</v>
      </c>
      <c r="J144" s="18">
        <f t="shared" si="7"/>
        <v>0.44191714911504426</v>
      </c>
      <c r="K144" s="28">
        <f t="shared" si="8"/>
        <v>21200003</v>
      </c>
    </row>
    <row r="145" spans="4:11" x14ac:dyDescent="0.35">
      <c r="D145" s="3" t="s">
        <v>563</v>
      </c>
      <c r="E145" s="2" t="s">
        <v>147</v>
      </c>
      <c r="F145" s="5">
        <v>1072000000</v>
      </c>
      <c r="G145" s="5">
        <v>1066397524</v>
      </c>
      <c r="H145" s="18">
        <f t="shared" si="6"/>
        <v>0.99477380970149254</v>
      </c>
      <c r="I145" s="5">
        <v>162273333</v>
      </c>
      <c r="J145" s="18">
        <f t="shared" si="7"/>
        <v>0.15137437779850746</v>
      </c>
      <c r="K145" s="28">
        <f t="shared" si="8"/>
        <v>5602476</v>
      </c>
    </row>
    <row r="146" spans="4:11" x14ac:dyDescent="0.35">
      <c r="D146" s="3" t="s">
        <v>563</v>
      </c>
      <c r="E146" s="2" t="s">
        <v>148</v>
      </c>
      <c r="F146" s="5">
        <v>400000000</v>
      </c>
      <c r="G146" s="5">
        <v>390400000</v>
      </c>
      <c r="H146" s="18">
        <f t="shared" si="6"/>
        <v>0.97599999999999998</v>
      </c>
      <c r="I146" s="5">
        <v>149940195</v>
      </c>
      <c r="J146" s="18">
        <f t="shared" si="7"/>
        <v>0.3748504875</v>
      </c>
      <c r="K146" s="28">
        <f t="shared" si="8"/>
        <v>9600000</v>
      </c>
    </row>
    <row r="147" spans="4:11" x14ac:dyDescent="0.35">
      <c r="D147" s="3" t="s">
        <v>563</v>
      </c>
      <c r="E147" s="2" t="s">
        <v>149</v>
      </c>
      <c r="F147" s="5">
        <v>1193228000</v>
      </c>
      <c r="G147" s="5">
        <v>1193228000</v>
      </c>
      <c r="H147" s="18">
        <f t="shared" si="6"/>
        <v>1</v>
      </c>
      <c r="I147" s="5">
        <v>111560000</v>
      </c>
      <c r="J147" s="18">
        <f t="shared" si="7"/>
        <v>9.3494286087822273E-2</v>
      </c>
      <c r="K147" s="28">
        <f t="shared" si="8"/>
        <v>0</v>
      </c>
    </row>
    <row r="148" spans="4:11" x14ac:dyDescent="0.35">
      <c r="D148" s="3" t="s">
        <v>563</v>
      </c>
      <c r="E148" s="2" t="s">
        <v>150</v>
      </c>
      <c r="F148" s="5">
        <v>273880000</v>
      </c>
      <c r="G148" s="5">
        <v>273880000</v>
      </c>
      <c r="H148" s="18">
        <f t="shared" si="6"/>
        <v>1</v>
      </c>
      <c r="I148" s="5">
        <v>55375000</v>
      </c>
      <c r="J148" s="18">
        <f t="shared" si="7"/>
        <v>0.20218708923616183</v>
      </c>
      <c r="K148" s="28">
        <f t="shared" si="8"/>
        <v>0</v>
      </c>
    </row>
    <row r="149" spans="4:11" x14ac:dyDescent="0.35">
      <c r="D149" s="3" t="s">
        <v>563</v>
      </c>
      <c r="E149" s="2" t="s">
        <v>151</v>
      </c>
      <c r="F149" s="5">
        <v>900000000</v>
      </c>
      <c r="G149" s="5">
        <v>623103488</v>
      </c>
      <c r="H149" s="18">
        <f t="shared" si="6"/>
        <v>0.69233720888888894</v>
      </c>
      <c r="I149" s="5">
        <v>63752631</v>
      </c>
      <c r="J149" s="18">
        <f t="shared" si="7"/>
        <v>7.0836256666666667E-2</v>
      </c>
      <c r="K149" s="28">
        <f t="shared" si="8"/>
        <v>276896512</v>
      </c>
    </row>
    <row r="150" spans="4:11" x14ac:dyDescent="0.35">
      <c r="D150" s="3" t="s">
        <v>563</v>
      </c>
      <c r="E150" s="2" t="s">
        <v>152</v>
      </c>
      <c r="F150" s="5">
        <v>609887470</v>
      </c>
      <c r="G150" s="5">
        <v>609887470</v>
      </c>
      <c r="H150" s="18">
        <f t="shared" si="6"/>
        <v>1</v>
      </c>
      <c r="I150" s="5">
        <v>63500000</v>
      </c>
      <c r="J150" s="18">
        <f t="shared" si="7"/>
        <v>0.10411756778672629</v>
      </c>
      <c r="K150" s="28">
        <f t="shared" si="8"/>
        <v>0</v>
      </c>
    </row>
    <row r="151" spans="4:11" x14ac:dyDescent="0.35">
      <c r="D151" s="3" t="s">
        <v>563</v>
      </c>
      <c r="E151" s="2" t="s">
        <v>153</v>
      </c>
      <c r="F151" s="5">
        <v>3498350000</v>
      </c>
      <c r="G151" s="5">
        <v>3498240000</v>
      </c>
      <c r="H151" s="18">
        <f t="shared" si="6"/>
        <v>0.99996855660525674</v>
      </c>
      <c r="I151" s="5">
        <v>3477340000</v>
      </c>
      <c r="J151" s="18">
        <f t="shared" si="7"/>
        <v>0.99399431160404195</v>
      </c>
      <c r="K151" s="28">
        <f t="shared" si="8"/>
        <v>110000</v>
      </c>
    </row>
    <row r="152" spans="4:11" x14ac:dyDescent="0.35">
      <c r="D152" s="3" t="s">
        <v>563</v>
      </c>
      <c r="E152" s="2" t="s">
        <v>154</v>
      </c>
      <c r="F152" s="5">
        <v>1130000000</v>
      </c>
      <c r="G152" s="5">
        <v>1129937075</v>
      </c>
      <c r="H152" s="18">
        <f t="shared" si="6"/>
        <v>0.99994431415929208</v>
      </c>
      <c r="I152" s="5">
        <v>631710426</v>
      </c>
      <c r="J152" s="18">
        <f t="shared" si="7"/>
        <v>0.55903577522123893</v>
      </c>
      <c r="K152" s="28">
        <f t="shared" si="8"/>
        <v>62925</v>
      </c>
    </row>
    <row r="153" spans="4:11" x14ac:dyDescent="0.35">
      <c r="D153" s="3" t="s">
        <v>563</v>
      </c>
      <c r="E153" s="2" t="s">
        <v>155</v>
      </c>
      <c r="F153" s="5">
        <v>1851436000</v>
      </c>
      <c r="G153" s="5">
        <v>1851436000</v>
      </c>
      <c r="H153" s="18">
        <f t="shared" si="6"/>
        <v>1</v>
      </c>
      <c r="I153" s="5">
        <v>429688443</v>
      </c>
      <c r="J153" s="18">
        <f t="shared" si="7"/>
        <v>0.23208387597518898</v>
      </c>
      <c r="K153" s="28">
        <f t="shared" si="8"/>
        <v>0</v>
      </c>
    </row>
    <row r="154" spans="4:11" x14ac:dyDescent="0.35">
      <c r="D154" s="3" t="s">
        <v>563</v>
      </c>
      <c r="E154" s="2" t="s">
        <v>156</v>
      </c>
      <c r="F154" s="5">
        <v>253000000</v>
      </c>
      <c r="G154" s="5">
        <v>253000000</v>
      </c>
      <c r="H154" s="18">
        <f t="shared" si="6"/>
        <v>1</v>
      </c>
      <c r="I154" s="5">
        <v>64095977</v>
      </c>
      <c r="J154" s="18">
        <f t="shared" si="7"/>
        <v>0.25334378260869567</v>
      </c>
      <c r="K154" s="28">
        <f t="shared" si="8"/>
        <v>0</v>
      </c>
    </row>
    <row r="155" spans="4:11" x14ac:dyDescent="0.35">
      <c r="D155" s="3" t="s">
        <v>563</v>
      </c>
      <c r="E155" s="2" t="s">
        <v>157</v>
      </c>
      <c r="F155" s="5">
        <v>374000000</v>
      </c>
      <c r="G155" s="5">
        <v>374000000</v>
      </c>
      <c r="H155" s="18">
        <f t="shared" si="6"/>
        <v>1</v>
      </c>
      <c r="I155" s="5">
        <v>63046667</v>
      </c>
      <c r="J155" s="18">
        <f t="shared" si="7"/>
        <v>0.16857397593582887</v>
      </c>
      <c r="K155" s="28">
        <f t="shared" si="8"/>
        <v>0</v>
      </c>
    </row>
    <row r="156" spans="4:11" x14ac:dyDescent="0.35">
      <c r="D156" s="3" t="s">
        <v>563</v>
      </c>
      <c r="E156" s="2" t="s">
        <v>158</v>
      </c>
      <c r="F156" s="5">
        <v>570000000</v>
      </c>
      <c r="G156" s="5">
        <v>570000000</v>
      </c>
      <c r="H156" s="18">
        <f t="shared" si="6"/>
        <v>1</v>
      </c>
      <c r="I156" s="5">
        <v>139042453</v>
      </c>
      <c r="J156" s="18">
        <f t="shared" si="7"/>
        <v>0.24393412807017545</v>
      </c>
      <c r="K156" s="28">
        <f t="shared" si="8"/>
        <v>0</v>
      </c>
    </row>
    <row r="157" spans="4:11" x14ac:dyDescent="0.35">
      <c r="D157" s="3" t="s">
        <v>563</v>
      </c>
      <c r="E157" s="2" t="s">
        <v>159</v>
      </c>
      <c r="F157" s="5">
        <v>300000000</v>
      </c>
      <c r="G157" s="5">
        <v>300000000</v>
      </c>
      <c r="H157" s="18">
        <f t="shared" si="6"/>
        <v>1</v>
      </c>
      <c r="I157" s="5">
        <v>151323333</v>
      </c>
      <c r="J157" s="18">
        <f t="shared" si="7"/>
        <v>0.50441111000000005</v>
      </c>
      <c r="K157" s="28">
        <f t="shared" si="8"/>
        <v>0</v>
      </c>
    </row>
    <row r="158" spans="4:11" x14ac:dyDescent="0.35">
      <c r="D158" s="3" t="s">
        <v>563</v>
      </c>
      <c r="E158" s="2" t="s">
        <v>160</v>
      </c>
      <c r="F158" s="5">
        <v>600000000</v>
      </c>
      <c r="G158" s="5">
        <v>600000000</v>
      </c>
      <c r="H158" s="18">
        <f t="shared" si="6"/>
        <v>1</v>
      </c>
      <c r="I158" s="5">
        <v>212309960</v>
      </c>
      <c r="J158" s="18">
        <f t="shared" si="7"/>
        <v>0.35384993333333331</v>
      </c>
      <c r="K158" s="28">
        <f t="shared" si="8"/>
        <v>0</v>
      </c>
    </row>
    <row r="159" spans="4:11" x14ac:dyDescent="0.35">
      <c r="D159" s="3" t="s">
        <v>563</v>
      </c>
      <c r="E159" s="2" t="s">
        <v>161</v>
      </c>
      <c r="F159" s="5">
        <v>1000000000</v>
      </c>
      <c r="G159" s="5">
        <v>999999919</v>
      </c>
      <c r="H159" s="18">
        <f t="shared" si="6"/>
        <v>0.99999991899999996</v>
      </c>
      <c r="I159" s="5">
        <v>339269047</v>
      </c>
      <c r="J159" s="18">
        <f t="shared" si="7"/>
        <v>0.33926904699999999</v>
      </c>
      <c r="K159" s="28">
        <f t="shared" si="8"/>
        <v>81</v>
      </c>
    </row>
    <row r="160" spans="4:11" x14ac:dyDescent="0.35">
      <c r="D160" s="3" t="s">
        <v>563</v>
      </c>
      <c r="E160" s="2" t="s">
        <v>162</v>
      </c>
      <c r="F160" s="5">
        <v>1211000000</v>
      </c>
      <c r="G160" s="5">
        <v>1211000000</v>
      </c>
      <c r="H160" s="18">
        <f t="shared" si="6"/>
        <v>1</v>
      </c>
      <c r="I160" s="5">
        <v>167379344</v>
      </c>
      <c r="J160" s="18">
        <f t="shared" si="7"/>
        <v>0.13821580842279108</v>
      </c>
      <c r="K160" s="28">
        <f t="shared" si="8"/>
        <v>0</v>
      </c>
    </row>
    <row r="161" spans="4:11" x14ac:dyDescent="0.35">
      <c r="D161" s="3" t="s">
        <v>563</v>
      </c>
      <c r="E161" s="2" t="s">
        <v>163</v>
      </c>
      <c r="F161" s="5">
        <v>866000000</v>
      </c>
      <c r="G161" s="5">
        <v>865750003</v>
      </c>
      <c r="H161" s="18">
        <f t="shared" si="6"/>
        <v>0.99971131986143191</v>
      </c>
      <c r="I161" s="5">
        <v>590900504</v>
      </c>
      <c r="J161" s="18">
        <f t="shared" si="7"/>
        <v>0.68233314549653579</v>
      </c>
      <c r="K161" s="28">
        <f t="shared" si="8"/>
        <v>249997</v>
      </c>
    </row>
    <row r="162" spans="4:11" x14ac:dyDescent="0.35">
      <c r="D162" s="3" t="s">
        <v>563</v>
      </c>
      <c r="E162" s="2" t="s">
        <v>164</v>
      </c>
      <c r="F162" s="5">
        <v>360000000</v>
      </c>
      <c r="G162" s="5">
        <v>360000000</v>
      </c>
      <c r="H162" s="18">
        <f t="shared" si="6"/>
        <v>1</v>
      </c>
      <c r="I162" s="5">
        <v>52246667</v>
      </c>
      <c r="J162" s="18">
        <f t="shared" si="7"/>
        <v>0.14512963055555556</v>
      </c>
      <c r="K162" s="28">
        <f t="shared" si="8"/>
        <v>0</v>
      </c>
    </row>
    <row r="163" spans="4:11" x14ac:dyDescent="0.35">
      <c r="D163" s="3" t="s">
        <v>563</v>
      </c>
      <c r="E163" s="2" t="s">
        <v>165</v>
      </c>
      <c r="F163" s="5">
        <v>860000000</v>
      </c>
      <c r="G163" s="5">
        <v>853136667</v>
      </c>
      <c r="H163" s="18">
        <f t="shared" si="6"/>
        <v>0.99201938023255809</v>
      </c>
      <c r="I163" s="5">
        <v>212446667</v>
      </c>
      <c r="J163" s="18">
        <f t="shared" si="7"/>
        <v>0.24703100813953488</v>
      </c>
      <c r="K163" s="28">
        <f t="shared" si="8"/>
        <v>6863333</v>
      </c>
    </row>
    <row r="164" spans="4:11" x14ac:dyDescent="0.35">
      <c r="D164" s="3" t="s">
        <v>563</v>
      </c>
      <c r="E164" s="2" t="s">
        <v>166</v>
      </c>
      <c r="F164" s="5">
        <v>550000000</v>
      </c>
      <c r="G164" s="5">
        <v>544966669</v>
      </c>
      <c r="H164" s="18">
        <f t="shared" si="6"/>
        <v>0.99084848909090906</v>
      </c>
      <c r="I164" s="5">
        <v>447643332</v>
      </c>
      <c r="J164" s="18">
        <f t="shared" si="7"/>
        <v>0.81389696727272731</v>
      </c>
      <c r="K164" s="28">
        <f t="shared" si="8"/>
        <v>5033331</v>
      </c>
    </row>
    <row r="165" spans="4:11" x14ac:dyDescent="0.35">
      <c r="D165" s="3" t="s">
        <v>563</v>
      </c>
      <c r="E165" s="2" t="s">
        <v>167</v>
      </c>
      <c r="F165" s="5">
        <v>780000000</v>
      </c>
      <c r="G165" s="5">
        <v>674580000</v>
      </c>
      <c r="H165" s="18">
        <f t="shared" si="6"/>
        <v>0.86484615384615382</v>
      </c>
      <c r="I165" s="5">
        <v>127133332</v>
      </c>
      <c r="J165" s="18">
        <f t="shared" si="7"/>
        <v>0.16299145128205128</v>
      </c>
      <c r="K165" s="28">
        <f t="shared" si="8"/>
        <v>105420000</v>
      </c>
    </row>
    <row r="166" spans="4:11" x14ac:dyDescent="0.35">
      <c r="D166" s="3" t="s">
        <v>563</v>
      </c>
      <c r="E166" s="2" t="s">
        <v>168</v>
      </c>
      <c r="F166" s="5">
        <v>430000000</v>
      </c>
      <c r="G166" s="5">
        <v>425200000</v>
      </c>
      <c r="H166" s="18">
        <f t="shared" si="6"/>
        <v>0.98883720930232555</v>
      </c>
      <c r="I166" s="5">
        <v>215260000</v>
      </c>
      <c r="J166" s="18">
        <f t="shared" si="7"/>
        <v>0.50060465116279074</v>
      </c>
      <c r="K166" s="28">
        <f t="shared" si="8"/>
        <v>4800000</v>
      </c>
    </row>
    <row r="167" spans="4:11" x14ac:dyDescent="0.35">
      <c r="D167" s="3" t="s">
        <v>563</v>
      </c>
      <c r="E167" s="2" t="s">
        <v>169</v>
      </c>
      <c r="F167" s="5">
        <v>522000000</v>
      </c>
      <c r="G167" s="5">
        <v>466680000</v>
      </c>
      <c r="H167" s="18">
        <f t="shared" si="6"/>
        <v>0.89402298850574713</v>
      </c>
      <c r="I167" s="5">
        <v>57573333</v>
      </c>
      <c r="J167" s="18">
        <f t="shared" si="7"/>
        <v>0.11029374137931035</v>
      </c>
      <c r="K167" s="28">
        <f t="shared" si="8"/>
        <v>55320000</v>
      </c>
    </row>
    <row r="168" spans="4:11" x14ac:dyDescent="0.35">
      <c r="D168" s="3" t="s">
        <v>563</v>
      </c>
      <c r="E168" s="2" t="s">
        <v>170</v>
      </c>
      <c r="F168" s="5">
        <v>16061028788</v>
      </c>
      <c r="G168" s="5">
        <v>14480688164</v>
      </c>
      <c r="H168" s="18">
        <f t="shared" si="6"/>
        <v>0.90160402270240925</v>
      </c>
      <c r="I168" s="5">
        <v>3631866346</v>
      </c>
      <c r="J168" s="18">
        <f t="shared" si="7"/>
        <v>0.22612912248271103</v>
      </c>
      <c r="K168" s="28">
        <f t="shared" si="8"/>
        <v>1580340624</v>
      </c>
    </row>
    <row r="169" spans="4:11" x14ac:dyDescent="0.35">
      <c r="D169" s="3" t="s">
        <v>563</v>
      </c>
      <c r="E169" s="2" t="s">
        <v>171</v>
      </c>
      <c r="F169" s="5">
        <v>1314000000</v>
      </c>
      <c r="G169" s="5">
        <v>1314000000</v>
      </c>
      <c r="H169" s="18">
        <f t="shared" si="6"/>
        <v>1</v>
      </c>
      <c r="I169" s="5">
        <v>813814014</v>
      </c>
      <c r="J169" s="18">
        <f t="shared" si="7"/>
        <v>0.6193409543378996</v>
      </c>
      <c r="K169" s="28">
        <f t="shared" si="8"/>
        <v>0</v>
      </c>
    </row>
    <row r="170" spans="4:11" x14ac:dyDescent="0.35">
      <c r="D170" s="3" t="s">
        <v>563</v>
      </c>
      <c r="E170" s="2" t="s">
        <v>172</v>
      </c>
      <c r="F170" s="5">
        <v>7806359000</v>
      </c>
      <c r="G170" s="5">
        <v>7740999000</v>
      </c>
      <c r="H170" s="18">
        <f t="shared" si="6"/>
        <v>0.99162733868631969</v>
      </c>
      <c r="I170" s="5">
        <v>6234300139</v>
      </c>
      <c r="J170" s="18">
        <f t="shared" si="7"/>
        <v>0.79861817000729785</v>
      </c>
      <c r="K170" s="28">
        <f t="shared" si="8"/>
        <v>65360000</v>
      </c>
    </row>
    <row r="171" spans="4:11" x14ac:dyDescent="0.35">
      <c r="D171" s="3" t="s">
        <v>563</v>
      </c>
      <c r="E171" s="2" t="s">
        <v>173</v>
      </c>
      <c r="F171" s="5">
        <v>1463900000</v>
      </c>
      <c r="G171" s="5">
        <v>1449930002</v>
      </c>
      <c r="H171" s="18">
        <f t="shared" si="6"/>
        <v>0.99045699979506796</v>
      </c>
      <c r="I171" s="5">
        <v>1018823328</v>
      </c>
      <c r="J171" s="18">
        <f t="shared" si="7"/>
        <v>0.69596511237106362</v>
      </c>
      <c r="K171" s="28">
        <f t="shared" si="8"/>
        <v>13969998</v>
      </c>
    </row>
    <row r="172" spans="4:11" x14ac:dyDescent="0.35">
      <c r="D172" s="3" t="s">
        <v>564</v>
      </c>
      <c r="E172" s="2" t="s">
        <v>174</v>
      </c>
      <c r="F172" s="5">
        <v>30850000000</v>
      </c>
      <c r="G172" s="5">
        <v>30610840972</v>
      </c>
      <c r="H172" s="18">
        <f t="shared" si="6"/>
        <v>0.99224768142625608</v>
      </c>
      <c r="I172" s="5">
        <v>27015184085</v>
      </c>
      <c r="J172" s="18">
        <f t="shared" si="7"/>
        <v>0.87569478395461908</v>
      </c>
      <c r="K172" s="28">
        <f t="shared" si="8"/>
        <v>239159028</v>
      </c>
    </row>
    <row r="173" spans="4:11" x14ac:dyDescent="0.35">
      <c r="D173" s="3" t="s">
        <v>564</v>
      </c>
      <c r="E173" s="2" t="s">
        <v>175</v>
      </c>
      <c r="F173" s="5">
        <v>5344250000</v>
      </c>
      <c r="G173" s="5">
        <v>1651787413</v>
      </c>
      <c r="H173" s="18">
        <f t="shared" si="6"/>
        <v>0.30907749693595921</v>
      </c>
      <c r="I173" s="5">
        <v>152468476</v>
      </c>
      <c r="J173" s="18">
        <f t="shared" si="7"/>
        <v>2.8529443046264678E-2</v>
      </c>
      <c r="K173" s="28">
        <f t="shared" si="8"/>
        <v>3692462587</v>
      </c>
    </row>
    <row r="174" spans="4:11" x14ac:dyDescent="0.35">
      <c r="D174" s="3" t="s">
        <v>564</v>
      </c>
      <c r="E174" s="2" t="s">
        <v>176</v>
      </c>
      <c r="F174" s="5">
        <v>1700000000</v>
      </c>
      <c r="G174" s="5">
        <v>622345571</v>
      </c>
      <c r="H174" s="18">
        <f t="shared" si="6"/>
        <v>0.36608563</v>
      </c>
      <c r="I174" s="5">
        <v>384430308</v>
      </c>
      <c r="J174" s="18">
        <f t="shared" si="7"/>
        <v>0.22613547529411765</v>
      </c>
      <c r="K174" s="28">
        <f t="shared" si="8"/>
        <v>1077654429</v>
      </c>
    </row>
    <row r="175" spans="4:11" x14ac:dyDescent="0.35">
      <c r="D175" s="3" t="s">
        <v>564</v>
      </c>
      <c r="E175" s="2" t="s">
        <v>177</v>
      </c>
      <c r="F175" s="5">
        <v>1200000000</v>
      </c>
      <c r="G175" s="5">
        <v>637000000</v>
      </c>
      <c r="H175" s="18">
        <f t="shared" si="6"/>
        <v>0.53083333333333338</v>
      </c>
      <c r="I175" s="5">
        <v>0</v>
      </c>
      <c r="J175" s="18">
        <f t="shared" si="7"/>
        <v>0</v>
      </c>
      <c r="K175" s="28">
        <f t="shared" si="8"/>
        <v>563000000</v>
      </c>
    </row>
    <row r="176" spans="4:11" x14ac:dyDescent="0.35">
      <c r="D176" s="3" t="s">
        <v>564</v>
      </c>
      <c r="E176" s="2" t="s">
        <v>178</v>
      </c>
      <c r="F176" s="5">
        <v>1346070000</v>
      </c>
      <c r="G176" s="5">
        <v>1254532393</v>
      </c>
      <c r="H176" s="18">
        <f t="shared" si="6"/>
        <v>0.93199639914714683</v>
      </c>
      <c r="I176" s="5">
        <v>90840593</v>
      </c>
      <c r="J176" s="18">
        <f t="shared" si="7"/>
        <v>6.7485786771861789E-2</v>
      </c>
      <c r="K176" s="28">
        <f t="shared" si="8"/>
        <v>91537607</v>
      </c>
    </row>
    <row r="177" spans="4:11" x14ac:dyDescent="0.35">
      <c r="D177" s="3" t="s">
        <v>564</v>
      </c>
      <c r="E177" s="2" t="s">
        <v>179</v>
      </c>
      <c r="F177" s="5">
        <v>500000000</v>
      </c>
      <c r="G177" s="5">
        <v>500000000</v>
      </c>
      <c r="H177" s="18">
        <f t="shared" si="6"/>
        <v>1</v>
      </c>
      <c r="I177" s="5">
        <v>0</v>
      </c>
      <c r="J177" s="18">
        <f t="shared" si="7"/>
        <v>0</v>
      </c>
      <c r="K177" s="28">
        <f t="shared" si="8"/>
        <v>0</v>
      </c>
    </row>
    <row r="178" spans="4:11" x14ac:dyDescent="0.35">
      <c r="D178" s="3" t="s">
        <v>564</v>
      </c>
      <c r="E178" s="2" t="s">
        <v>180</v>
      </c>
      <c r="F178" s="5">
        <v>2000000000</v>
      </c>
      <c r="G178" s="5">
        <v>474154419</v>
      </c>
      <c r="H178" s="18">
        <f t="shared" si="6"/>
        <v>0.2370772095</v>
      </c>
      <c r="I178" s="5">
        <v>0</v>
      </c>
      <c r="J178" s="18">
        <f t="shared" si="7"/>
        <v>0</v>
      </c>
      <c r="K178" s="28">
        <f t="shared" si="8"/>
        <v>1525845581</v>
      </c>
    </row>
    <row r="179" spans="4:11" x14ac:dyDescent="0.35">
      <c r="D179" s="3" t="s">
        <v>564</v>
      </c>
      <c r="E179" s="2" t="s">
        <v>181</v>
      </c>
      <c r="F179" s="5">
        <v>800000000</v>
      </c>
      <c r="G179" s="5">
        <v>0</v>
      </c>
      <c r="H179" s="18">
        <f t="shared" si="6"/>
        <v>0</v>
      </c>
      <c r="I179" s="5">
        <v>0</v>
      </c>
      <c r="J179" s="18">
        <f t="shared" si="7"/>
        <v>0</v>
      </c>
      <c r="K179" s="28">
        <f t="shared" si="8"/>
        <v>800000000</v>
      </c>
    </row>
    <row r="180" spans="4:11" x14ac:dyDescent="0.35">
      <c r="D180" s="3" t="s">
        <v>564</v>
      </c>
      <c r="E180" s="2" t="s">
        <v>182</v>
      </c>
      <c r="F180" s="5">
        <v>370000000</v>
      </c>
      <c r="G180" s="5">
        <v>6549700</v>
      </c>
      <c r="H180" s="18">
        <f t="shared" si="6"/>
        <v>1.7701891891891891E-2</v>
      </c>
      <c r="I180" s="5">
        <v>0</v>
      </c>
      <c r="J180" s="18">
        <f t="shared" si="7"/>
        <v>0</v>
      </c>
      <c r="K180" s="28">
        <f t="shared" si="8"/>
        <v>363450300</v>
      </c>
    </row>
    <row r="181" spans="4:11" x14ac:dyDescent="0.35">
      <c r="D181" s="3" t="s">
        <v>564</v>
      </c>
      <c r="E181" s="2" t="s">
        <v>183</v>
      </c>
      <c r="F181" s="5">
        <v>14252000000</v>
      </c>
      <c r="G181" s="5">
        <v>14252000000</v>
      </c>
      <c r="H181" s="18">
        <f t="shared" si="6"/>
        <v>1</v>
      </c>
      <c r="I181" s="5">
        <v>14252000000</v>
      </c>
      <c r="J181" s="18">
        <f t="shared" si="7"/>
        <v>1</v>
      </c>
      <c r="K181" s="28">
        <f t="shared" si="8"/>
        <v>0</v>
      </c>
    </row>
    <row r="182" spans="4:11" x14ac:dyDescent="0.35">
      <c r="D182" s="3" t="s">
        <v>564</v>
      </c>
      <c r="E182" s="2" t="s">
        <v>184</v>
      </c>
      <c r="F182" s="5">
        <v>2550000000</v>
      </c>
      <c r="G182" s="5">
        <v>2175818709</v>
      </c>
      <c r="H182" s="18">
        <f t="shared" si="6"/>
        <v>0.85326223882352936</v>
      </c>
      <c r="I182" s="5">
        <v>594717677</v>
      </c>
      <c r="J182" s="18">
        <f t="shared" si="7"/>
        <v>0.23322261843137254</v>
      </c>
      <c r="K182" s="28">
        <f t="shared" si="8"/>
        <v>374181291</v>
      </c>
    </row>
    <row r="183" spans="4:11" x14ac:dyDescent="0.35">
      <c r="D183" s="3" t="s">
        <v>564</v>
      </c>
      <c r="E183" s="2" t="s">
        <v>185</v>
      </c>
      <c r="F183" s="5">
        <v>2600000000</v>
      </c>
      <c r="G183" s="5">
        <v>2500000000</v>
      </c>
      <c r="H183" s="18">
        <f t="shared" si="6"/>
        <v>0.96153846153846156</v>
      </c>
      <c r="I183" s="5">
        <v>119890512</v>
      </c>
      <c r="J183" s="18">
        <f t="shared" si="7"/>
        <v>4.6111735384615382E-2</v>
      </c>
      <c r="K183" s="28">
        <f t="shared" si="8"/>
        <v>100000000</v>
      </c>
    </row>
    <row r="184" spans="4:11" x14ac:dyDescent="0.35">
      <c r="D184" s="3" t="s">
        <v>564</v>
      </c>
      <c r="E184" s="2" t="s">
        <v>186</v>
      </c>
      <c r="F184" s="5">
        <v>750000000</v>
      </c>
      <c r="G184" s="5">
        <v>123000000</v>
      </c>
      <c r="H184" s="18">
        <f t="shared" si="6"/>
        <v>0.16400000000000001</v>
      </c>
      <c r="I184" s="5">
        <v>84004381</v>
      </c>
      <c r="J184" s="18">
        <f t="shared" si="7"/>
        <v>0.11200584133333333</v>
      </c>
      <c r="K184" s="28">
        <f t="shared" si="8"/>
        <v>627000000</v>
      </c>
    </row>
    <row r="185" spans="4:11" x14ac:dyDescent="0.35">
      <c r="D185" s="3" t="s">
        <v>564</v>
      </c>
      <c r="E185" s="2" t="s">
        <v>187</v>
      </c>
      <c r="F185" s="5">
        <v>600000000</v>
      </c>
      <c r="G185" s="5">
        <v>600000000</v>
      </c>
      <c r="H185" s="18">
        <f t="shared" si="6"/>
        <v>1</v>
      </c>
      <c r="I185" s="5">
        <v>36000000</v>
      </c>
      <c r="J185" s="18">
        <f t="shared" si="7"/>
        <v>0.06</v>
      </c>
      <c r="K185" s="28">
        <f t="shared" si="8"/>
        <v>0</v>
      </c>
    </row>
    <row r="186" spans="4:11" x14ac:dyDescent="0.35">
      <c r="D186" s="3" t="s">
        <v>564</v>
      </c>
      <c r="E186" s="2" t="s">
        <v>188</v>
      </c>
      <c r="F186" s="5">
        <v>600000000</v>
      </c>
      <c r="G186" s="5">
        <v>574601418</v>
      </c>
      <c r="H186" s="18">
        <f t="shared" si="6"/>
        <v>0.95766903000000003</v>
      </c>
      <c r="I186" s="5">
        <v>367691208</v>
      </c>
      <c r="J186" s="18">
        <f t="shared" si="7"/>
        <v>0.61281867999999995</v>
      </c>
      <c r="K186" s="28">
        <f t="shared" si="8"/>
        <v>25398582</v>
      </c>
    </row>
    <row r="187" spans="4:11" x14ac:dyDescent="0.35">
      <c r="D187" s="3" t="s">
        <v>564</v>
      </c>
      <c r="E187" s="2" t="s">
        <v>189</v>
      </c>
      <c r="F187" s="5">
        <v>1300000000</v>
      </c>
      <c r="G187" s="5">
        <v>582080133</v>
      </c>
      <c r="H187" s="18">
        <f t="shared" si="6"/>
        <v>0.44775394846153849</v>
      </c>
      <c r="I187" s="5">
        <v>182188622</v>
      </c>
      <c r="J187" s="18">
        <f t="shared" si="7"/>
        <v>0.14014509384615384</v>
      </c>
      <c r="K187" s="28">
        <f t="shared" si="8"/>
        <v>717919867</v>
      </c>
    </row>
    <row r="188" spans="4:11" x14ac:dyDescent="0.35">
      <c r="D188" s="3" t="s">
        <v>564</v>
      </c>
      <c r="E188" s="2" t="s">
        <v>190</v>
      </c>
      <c r="F188" s="5">
        <v>850000000</v>
      </c>
      <c r="G188" s="5">
        <v>20000000</v>
      </c>
      <c r="H188" s="18">
        <f t="shared" si="6"/>
        <v>2.3529411764705882E-2</v>
      </c>
      <c r="I188" s="5">
        <v>2420486</v>
      </c>
      <c r="J188" s="18">
        <f t="shared" si="7"/>
        <v>2.8476305882352941E-3</v>
      </c>
      <c r="K188" s="28">
        <f t="shared" si="8"/>
        <v>830000000</v>
      </c>
    </row>
    <row r="189" spans="4:11" x14ac:dyDescent="0.35">
      <c r="D189" s="3" t="s">
        <v>564</v>
      </c>
      <c r="E189" s="2" t="s">
        <v>191</v>
      </c>
      <c r="F189" s="5">
        <v>9000000000</v>
      </c>
      <c r="G189" s="5">
        <v>3914859135</v>
      </c>
      <c r="H189" s="18">
        <f t="shared" si="6"/>
        <v>0.43498434833333333</v>
      </c>
      <c r="I189" s="5">
        <v>1325764567</v>
      </c>
      <c r="J189" s="18">
        <f t="shared" si="7"/>
        <v>0.14730717411111111</v>
      </c>
      <c r="K189" s="28">
        <f t="shared" si="8"/>
        <v>5085140865</v>
      </c>
    </row>
    <row r="190" spans="4:11" x14ac:dyDescent="0.35">
      <c r="D190" s="3" t="s">
        <v>564</v>
      </c>
      <c r="E190" s="2" t="s">
        <v>192</v>
      </c>
      <c r="F190" s="5">
        <v>1800000000</v>
      </c>
      <c r="G190" s="5">
        <v>973134089</v>
      </c>
      <c r="H190" s="18">
        <f t="shared" si="6"/>
        <v>0.54063004944444448</v>
      </c>
      <c r="I190" s="5">
        <v>33065133</v>
      </c>
      <c r="J190" s="18">
        <f t="shared" si="7"/>
        <v>1.8369518333333335E-2</v>
      </c>
      <c r="K190" s="28">
        <f t="shared" si="8"/>
        <v>826865911</v>
      </c>
    </row>
    <row r="191" spans="4:11" x14ac:dyDescent="0.35">
      <c r="D191" s="3" t="s">
        <v>564</v>
      </c>
      <c r="E191" s="2" t="s">
        <v>193</v>
      </c>
      <c r="F191" s="5">
        <v>400000000</v>
      </c>
      <c r="G191" s="5">
        <v>139465335</v>
      </c>
      <c r="H191" s="18">
        <f t="shared" si="6"/>
        <v>0.3486633375</v>
      </c>
      <c r="I191" s="5">
        <v>113114657</v>
      </c>
      <c r="J191" s="18">
        <f t="shared" si="7"/>
        <v>0.28278664250000002</v>
      </c>
      <c r="K191" s="28">
        <f t="shared" si="8"/>
        <v>260534665</v>
      </c>
    </row>
    <row r="192" spans="4:11" x14ac:dyDescent="0.35">
      <c r="D192" s="3" t="s">
        <v>564</v>
      </c>
      <c r="E192" s="2" t="s">
        <v>194</v>
      </c>
      <c r="F192" s="5">
        <v>1200000000</v>
      </c>
      <c r="G192" s="5">
        <v>416657078</v>
      </c>
      <c r="H192" s="18">
        <f t="shared" si="6"/>
        <v>0.34721423166666665</v>
      </c>
      <c r="I192" s="5">
        <v>38316666</v>
      </c>
      <c r="J192" s="18">
        <f t="shared" si="7"/>
        <v>3.1930554999999999E-2</v>
      </c>
      <c r="K192" s="28">
        <f t="shared" si="8"/>
        <v>783342922</v>
      </c>
    </row>
    <row r="193" spans="4:11" x14ac:dyDescent="0.35">
      <c r="D193" s="3" t="s">
        <v>564</v>
      </c>
      <c r="E193" s="2" t="s">
        <v>195</v>
      </c>
      <c r="F193" s="5">
        <v>3000000000</v>
      </c>
      <c r="G193" s="5">
        <v>1101758800</v>
      </c>
      <c r="H193" s="18">
        <f t="shared" si="6"/>
        <v>0.36725293333333331</v>
      </c>
      <c r="I193" s="5">
        <v>69190442</v>
      </c>
      <c r="J193" s="18">
        <f t="shared" si="7"/>
        <v>2.3063480666666667E-2</v>
      </c>
      <c r="K193" s="28">
        <f t="shared" si="8"/>
        <v>1898241200</v>
      </c>
    </row>
    <row r="194" spans="4:11" x14ac:dyDescent="0.35">
      <c r="D194" s="3" t="s">
        <v>564</v>
      </c>
      <c r="E194" s="2" t="s">
        <v>196</v>
      </c>
      <c r="F194" s="5">
        <v>2150000000</v>
      </c>
      <c r="G194" s="5">
        <v>1114085898</v>
      </c>
      <c r="H194" s="18">
        <f t="shared" si="6"/>
        <v>0.51817948744186049</v>
      </c>
      <c r="I194" s="5">
        <v>902527255</v>
      </c>
      <c r="J194" s="18">
        <f t="shared" si="7"/>
        <v>0.41978011860465114</v>
      </c>
      <c r="K194" s="28">
        <f t="shared" si="8"/>
        <v>1035914102</v>
      </c>
    </row>
    <row r="195" spans="4:11" x14ac:dyDescent="0.35">
      <c r="D195" s="3" t="s">
        <v>564</v>
      </c>
      <c r="E195" s="2" t="s">
        <v>197</v>
      </c>
      <c r="F195" s="5">
        <v>1095000000</v>
      </c>
      <c r="G195" s="5">
        <v>988446264</v>
      </c>
      <c r="H195" s="18">
        <f t="shared" si="6"/>
        <v>0.90269065205479448</v>
      </c>
      <c r="I195" s="5">
        <v>95119553</v>
      </c>
      <c r="J195" s="18">
        <f t="shared" si="7"/>
        <v>8.6867171689497716E-2</v>
      </c>
      <c r="K195" s="28">
        <f t="shared" si="8"/>
        <v>106553736</v>
      </c>
    </row>
    <row r="196" spans="4:11" x14ac:dyDescent="0.35">
      <c r="D196" s="3" t="s">
        <v>564</v>
      </c>
      <c r="E196" s="2" t="s">
        <v>198</v>
      </c>
      <c r="F196" s="5">
        <v>1000000000</v>
      </c>
      <c r="G196" s="5">
        <v>0</v>
      </c>
      <c r="H196" s="18">
        <f t="shared" si="6"/>
        <v>0</v>
      </c>
      <c r="I196" s="5">
        <v>0</v>
      </c>
      <c r="J196" s="18">
        <f t="shared" si="7"/>
        <v>0</v>
      </c>
      <c r="K196" s="28">
        <f t="shared" si="8"/>
        <v>1000000000</v>
      </c>
    </row>
    <row r="197" spans="4:11" x14ac:dyDescent="0.35">
      <c r="D197" s="3" t="s">
        <v>564</v>
      </c>
      <c r="E197" s="2" t="s">
        <v>199</v>
      </c>
      <c r="F197" s="5">
        <v>1000000000</v>
      </c>
      <c r="G197" s="5">
        <v>0</v>
      </c>
      <c r="H197" s="18">
        <f t="shared" ref="H197:H260" si="9">G197/F197</f>
        <v>0</v>
      </c>
      <c r="I197" s="5">
        <v>0</v>
      </c>
      <c r="J197" s="18">
        <f t="shared" ref="J197:J260" si="10">I197/F197</f>
        <v>0</v>
      </c>
      <c r="K197" s="28">
        <f t="shared" ref="K197:K260" si="11">F197-G197</f>
        <v>1000000000</v>
      </c>
    </row>
    <row r="198" spans="4:11" x14ac:dyDescent="0.35">
      <c r="D198" s="3" t="s">
        <v>564</v>
      </c>
      <c r="E198" s="2" t="s">
        <v>200</v>
      </c>
      <c r="F198" s="5">
        <v>40909248000</v>
      </c>
      <c r="G198" s="5">
        <v>417843</v>
      </c>
      <c r="H198" s="18">
        <f t="shared" si="9"/>
        <v>1.021390077862101E-5</v>
      </c>
      <c r="I198" s="5">
        <v>417843</v>
      </c>
      <c r="J198" s="18">
        <f t="shared" si="10"/>
        <v>1.021390077862101E-5</v>
      </c>
      <c r="K198" s="28">
        <f t="shared" si="11"/>
        <v>40908830157</v>
      </c>
    </row>
    <row r="199" spans="4:11" x14ac:dyDescent="0.35">
      <c r="D199" s="3" t="s">
        <v>564</v>
      </c>
      <c r="E199" s="2" t="s">
        <v>201</v>
      </c>
      <c r="F199" s="5">
        <v>6800000000</v>
      </c>
      <c r="G199" s="5">
        <v>3948867026</v>
      </c>
      <c r="H199" s="18">
        <f t="shared" si="9"/>
        <v>0.58071573911764707</v>
      </c>
      <c r="I199" s="5">
        <v>509385326</v>
      </c>
      <c r="J199" s="18">
        <f t="shared" si="10"/>
        <v>7.4909606764705886E-2</v>
      </c>
      <c r="K199" s="28">
        <f t="shared" si="11"/>
        <v>2851132974</v>
      </c>
    </row>
    <row r="200" spans="4:11" x14ac:dyDescent="0.35">
      <c r="D200" s="3" t="s">
        <v>564</v>
      </c>
      <c r="E200" s="2" t="s">
        <v>202</v>
      </c>
      <c r="F200" s="5">
        <v>4200000000</v>
      </c>
      <c r="G200" s="5">
        <v>3082282796</v>
      </c>
      <c r="H200" s="18">
        <f t="shared" si="9"/>
        <v>0.73387685619047616</v>
      </c>
      <c r="I200" s="5">
        <v>2216324663</v>
      </c>
      <c r="J200" s="18">
        <f t="shared" si="10"/>
        <v>0.52769634833333334</v>
      </c>
      <c r="K200" s="28">
        <f t="shared" si="11"/>
        <v>1117717204</v>
      </c>
    </row>
    <row r="201" spans="4:11" x14ac:dyDescent="0.35">
      <c r="D201" s="3" t="s">
        <v>564</v>
      </c>
      <c r="E201" s="2" t="s">
        <v>203</v>
      </c>
      <c r="F201" s="5">
        <v>13003930000</v>
      </c>
      <c r="G201" s="5">
        <v>8661263585</v>
      </c>
      <c r="H201" s="18">
        <f t="shared" si="9"/>
        <v>0.66604969305433048</v>
      </c>
      <c r="I201" s="5">
        <v>6231762220</v>
      </c>
      <c r="J201" s="18">
        <f t="shared" si="10"/>
        <v>0.47922145228404028</v>
      </c>
      <c r="K201" s="28">
        <f t="shared" si="11"/>
        <v>4342666415</v>
      </c>
    </row>
    <row r="202" spans="4:11" x14ac:dyDescent="0.35">
      <c r="D202" s="3" t="s">
        <v>565</v>
      </c>
      <c r="E202" s="2" t="s">
        <v>204</v>
      </c>
      <c r="F202" s="5">
        <v>29725892000</v>
      </c>
      <c r="G202" s="5">
        <v>26431685084</v>
      </c>
      <c r="H202" s="18">
        <f t="shared" si="9"/>
        <v>0.88918055289980868</v>
      </c>
      <c r="I202" s="5">
        <v>26075504262</v>
      </c>
      <c r="J202" s="18">
        <f t="shared" si="10"/>
        <v>0.87719837850450377</v>
      </c>
      <c r="K202" s="28">
        <f t="shared" si="11"/>
        <v>3294206916</v>
      </c>
    </row>
    <row r="203" spans="4:11" x14ac:dyDescent="0.35">
      <c r="D203" s="3" t="s">
        <v>565</v>
      </c>
      <c r="E203" s="2" t="s">
        <v>205</v>
      </c>
      <c r="F203" s="5">
        <v>8900000000</v>
      </c>
      <c r="G203" s="5">
        <v>8429019333</v>
      </c>
      <c r="H203" s="18">
        <f t="shared" si="9"/>
        <v>0.9470808239325843</v>
      </c>
      <c r="I203" s="5">
        <v>18820667</v>
      </c>
      <c r="J203" s="18">
        <f t="shared" si="10"/>
        <v>2.1146816853932584E-3</v>
      </c>
      <c r="K203" s="28">
        <f t="shared" si="11"/>
        <v>470980667</v>
      </c>
    </row>
    <row r="204" spans="4:11" x14ac:dyDescent="0.35">
      <c r="D204" s="3" t="s">
        <v>565</v>
      </c>
      <c r="E204" s="2" t="s">
        <v>206</v>
      </c>
      <c r="F204" s="5">
        <v>2600000000</v>
      </c>
      <c r="G204" s="5">
        <v>0</v>
      </c>
      <c r="H204" s="18">
        <f t="shared" si="9"/>
        <v>0</v>
      </c>
      <c r="I204" s="5">
        <v>0</v>
      </c>
      <c r="J204" s="18">
        <f t="shared" si="10"/>
        <v>0</v>
      </c>
      <c r="K204" s="28">
        <f t="shared" si="11"/>
        <v>2600000000</v>
      </c>
    </row>
    <row r="205" spans="4:11" x14ac:dyDescent="0.35">
      <c r="D205" s="3" t="s">
        <v>565</v>
      </c>
      <c r="E205" s="2" t="s">
        <v>207</v>
      </c>
      <c r="F205" s="5">
        <v>1200000000</v>
      </c>
      <c r="G205" s="5">
        <v>400000000</v>
      </c>
      <c r="H205" s="18">
        <f t="shared" si="9"/>
        <v>0.33333333333333331</v>
      </c>
      <c r="I205" s="5">
        <v>0</v>
      </c>
      <c r="J205" s="18">
        <f t="shared" si="10"/>
        <v>0</v>
      </c>
      <c r="K205" s="28">
        <f t="shared" si="11"/>
        <v>800000000</v>
      </c>
    </row>
    <row r="206" spans="4:11" x14ac:dyDescent="0.35">
      <c r="D206" s="3" t="s">
        <v>565</v>
      </c>
      <c r="E206" s="2" t="s">
        <v>208</v>
      </c>
      <c r="F206" s="5">
        <v>6000000000</v>
      </c>
      <c r="G206" s="5">
        <v>787934010</v>
      </c>
      <c r="H206" s="18">
        <f t="shared" si="9"/>
        <v>0.13132233500000001</v>
      </c>
      <c r="I206" s="5">
        <v>345730676</v>
      </c>
      <c r="J206" s="18">
        <f t="shared" si="10"/>
        <v>5.7621779333333331E-2</v>
      </c>
      <c r="K206" s="28">
        <f t="shared" si="11"/>
        <v>5212065990</v>
      </c>
    </row>
    <row r="207" spans="4:11" x14ac:dyDescent="0.35">
      <c r="D207" s="3" t="s">
        <v>565</v>
      </c>
      <c r="E207" s="2" t="s">
        <v>209</v>
      </c>
      <c r="F207" s="5">
        <v>1200000000</v>
      </c>
      <c r="G207" s="5">
        <v>0</v>
      </c>
      <c r="H207" s="18">
        <f t="shared" si="9"/>
        <v>0</v>
      </c>
      <c r="I207" s="5">
        <v>0</v>
      </c>
      <c r="J207" s="18">
        <f t="shared" si="10"/>
        <v>0</v>
      </c>
      <c r="K207" s="28">
        <f t="shared" si="11"/>
        <v>1200000000</v>
      </c>
    </row>
    <row r="208" spans="4:11" x14ac:dyDescent="0.35">
      <c r="D208" s="3" t="s">
        <v>565</v>
      </c>
      <c r="E208" s="2" t="s">
        <v>210</v>
      </c>
      <c r="F208" s="5">
        <v>2000000000</v>
      </c>
      <c r="G208" s="5">
        <v>0</v>
      </c>
      <c r="H208" s="18">
        <f t="shared" si="9"/>
        <v>0</v>
      </c>
      <c r="I208" s="5">
        <v>0</v>
      </c>
      <c r="J208" s="18">
        <f t="shared" si="10"/>
        <v>0</v>
      </c>
      <c r="K208" s="28">
        <f t="shared" si="11"/>
        <v>2000000000</v>
      </c>
    </row>
    <row r="209" spans="4:11" x14ac:dyDescent="0.35">
      <c r="D209" s="3" t="s">
        <v>565</v>
      </c>
      <c r="E209" s="2" t="s">
        <v>211</v>
      </c>
      <c r="F209" s="5">
        <v>10000000000</v>
      </c>
      <c r="G209" s="5">
        <v>8500000000</v>
      </c>
      <c r="H209" s="18">
        <f t="shared" si="9"/>
        <v>0.85</v>
      </c>
      <c r="I209" s="5">
        <v>8500000000</v>
      </c>
      <c r="J209" s="18">
        <f t="shared" si="10"/>
        <v>0.85</v>
      </c>
      <c r="K209" s="28">
        <f t="shared" si="11"/>
        <v>1500000000</v>
      </c>
    </row>
    <row r="210" spans="4:11" x14ac:dyDescent="0.35">
      <c r="D210" s="3" t="s">
        <v>565</v>
      </c>
      <c r="E210" s="2" t="s">
        <v>212</v>
      </c>
      <c r="F210" s="5">
        <v>200000000</v>
      </c>
      <c r="G210" s="5">
        <v>0</v>
      </c>
      <c r="H210" s="18">
        <f t="shared" si="9"/>
        <v>0</v>
      </c>
      <c r="I210" s="5">
        <v>0</v>
      </c>
      <c r="J210" s="18">
        <f t="shared" si="10"/>
        <v>0</v>
      </c>
      <c r="K210" s="28">
        <f t="shared" si="11"/>
        <v>200000000</v>
      </c>
    </row>
    <row r="211" spans="4:11" x14ac:dyDescent="0.35">
      <c r="D211" s="3" t="s">
        <v>565</v>
      </c>
      <c r="E211" s="2" t="s">
        <v>213</v>
      </c>
      <c r="F211" s="5">
        <v>2400000000</v>
      </c>
      <c r="G211" s="5">
        <v>2239346543</v>
      </c>
      <c r="H211" s="18">
        <f t="shared" si="9"/>
        <v>0.9330610595833333</v>
      </c>
      <c r="I211" s="5">
        <v>724914999</v>
      </c>
      <c r="J211" s="18">
        <f t="shared" si="10"/>
        <v>0.30204791624999999</v>
      </c>
      <c r="K211" s="28">
        <f t="shared" si="11"/>
        <v>160653457</v>
      </c>
    </row>
    <row r="212" spans="4:11" x14ac:dyDescent="0.35">
      <c r="D212" s="3" t="s">
        <v>565</v>
      </c>
      <c r="E212" s="2" t="s">
        <v>214</v>
      </c>
      <c r="F212" s="5">
        <v>6600000000</v>
      </c>
      <c r="G212" s="5">
        <v>5956649451</v>
      </c>
      <c r="H212" s="18">
        <f t="shared" si="9"/>
        <v>0.9025226440909091</v>
      </c>
      <c r="I212" s="5">
        <v>897639580</v>
      </c>
      <c r="J212" s="18">
        <f t="shared" si="10"/>
        <v>0.13600599696969698</v>
      </c>
      <c r="K212" s="28">
        <f t="shared" si="11"/>
        <v>643350549</v>
      </c>
    </row>
    <row r="213" spans="4:11" x14ac:dyDescent="0.35">
      <c r="D213" s="3" t="s">
        <v>565</v>
      </c>
      <c r="E213" s="2" t="s">
        <v>215</v>
      </c>
      <c r="F213" s="5">
        <v>700000000</v>
      </c>
      <c r="G213" s="5">
        <v>528074613</v>
      </c>
      <c r="H213" s="18">
        <f t="shared" si="9"/>
        <v>0.75439230428571424</v>
      </c>
      <c r="I213" s="5">
        <v>0</v>
      </c>
      <c r="J213" s="18">
        <f t="shared" si="10"/>
        <v>0</v>
      </c>
      <c r="K213" s="28">
        <f t="shared" si="11"/>
        <v>171925387</v>
      </c>
    </row>
    <row r="214" spans="4:11" x14ac:dyDescent="0.35">
      <c r="D214" s="3" t="s">
        <v>565</v>
      </c>
      <c r="E214" s="2" t="s">
        <v>216</v>
      </c>
      <c r="F214" s="5">
        <v>1200000000</v>
      </c>
      <c r="G214" s="5">
        <v>1200000000</v>
      </c>
      <c r="H214" s="18">
        <f t="shared" si="9"/>
        <v>1</v>
      </c>
      <c r="I214" s="5">
        <v>0</v>
      </c>
      <c r="J214" s="18">
        <f t="shared" si="10"/>
        <v>0</v>
      </c>
      <c r="K214" s="28">
        <f t="shared" si="11"/>
        <v>0</v>
      </c>
    </row>
    <row r="215" spans="4:11" x14ac:dyDescent="0.35">
      <c r="D215" s="3" t="s">
        <v>565</v>
      </c>
      <c r="E215" s="2" t="s">
        <v>217</v>
      </c>
      <c r="F215" s="5">
        <v>1700000000</v>
      </c>
      <c r="G215" s="5">
        <v>763719122</v>
      </c>
      <c r="H215" s="18">
        <f t="shared" si="9"/>
        <v>0.4492465423529412</v>
      </c>
      <c r="I215" s="5">
        <v>0</v>
      </c>
      <c r="J215" s="18">
        <f t="shared" si="10"/>
        <v>0</v>
      </c>
      <c r="K215" s="28">
        <f t="shared" si="11"/>
        <v>936280878</v>
      </c>
    </row>
    <row r="216" spans="4:11" x14ac:dyDescent="0.35">
      <c r="D216" s="3" t="s">
        <v>565</v>
      </c>
      <c r="E216" s="2" t="s">
        <v>218</v>
      </c>
      <c r="F216" s="5">
        <v>1000000000</v>
      </c>
      <c r="G216" s="5">
        <v>464520000</v>
      </c>
      <c r="H216" s="18">
        <f t="shared" si="9"/>
        <v>0.46451999999999999</v>
      </c>
      <c r="I216" s="5">
        <v>0</v>
      </c>
      <c r="J216" s="18">
        <f t="shared" si="10"/>
        <v>0</v>
      </c>
      <c r="K216" s="28">
        <f t="shared" si="11"/>
        <v>535480000</v>
      </c>
    </row>
    <row r="217" spans="4:11" x14ac:dyDescent="0.35">
      <c r="D217" s="3" t="s">
        <v>565</v>
      </c>
      <c r="E217" s="2" t="s">
        <v>219</v>
      </c>
      <c r="F217" s="5">
        <v>1100000000</v>
      </c>
      <c r="G217" s="5">
        <v>519114338</v>
      </c>
      <c r="H217" s="18">
        <f t="shared" si="9"/>
        <v>0.47192212545454543</v>
      </c>
      <c r="I217" s="5">
        <v>0</v>
      </c>
      <c r="J217" s="18">
        <f t="shared" si="10"/>
        <v>0</v>
      </c>
      <c r="K217" s="28">
        <f t="shared" si="11"/>
        <v>580885662</v>
      </c>
    </row>
    <row r="218" spans="4:11" x14ac:dyDescent="0.35">
      <c r="D218" s="3" t="s">
        <v>565</v>
      </c>
      <c r="E218" s="2" t="s">
        <v>220</v>
      </c>
      <c r="F218" s="5">
        <v>1200000000</v>
      </c>
      <c r="G218" s="5">
        <v>386810550</v>
      </c>
      <c r="H218" s="18">
        <f t="shared" si="9"/>
        <v>0.32234212499999998</v>
      </c>
      <c r="I218" s="5">
        <v>0</v>
      </c>
      <c r="J218" s="18">
        <f t="shared" si="10"/>
        <v>0</v>
      </c>
      <c r="K218" s="28">
        <f t="shared" si="11"/>
        <v>813189450</v>
      </c>
    </row>
    <row r="219" spans="4:11" x14ac:dyDescent="0.35">
      <c r="D219" s="3" t="s">
        <v>565</v>
      </c>
      <c r="E219" s="2" t="s">
        <v>221</v>
      </c>
      <c r="F219" s="5">
        <v>6000000000</v>
      </c>
      <c r="G219" s="5">
        <v>5311090371</v>
      </c>
      <c r="H219" s="18">
        <f t="shared" si="9"/>
        <v>0.88518172849999999</v>
      </c>
      <c r="I219" s="5">
        <v>0</v>
      </c>
      <c r="J219" s="18">
        <f t="shared" si="10"/>
        <v>0</v>
      </c>
      <c r="K219" s="28">
        <f t="shared" si="11"/>
        <v>688909629</v>
      </c>
    </row>
    <row r="220" spans="4:11" x14ac:dyDescent="0.35">
      <c r="D220" s="3" t="s">
        <v>565</v>
      </c>
      <c r="E220" s="2" t="s">
        <v>222</v>
      </c>
      <c r="F220" s="5">
        <v>1900000000</v>
      </c>
      <c r="G220" s="5">
        <v>1900000000</v>
      </c>
      <c r="H220" s="18">
        <f t="shared" si="9"/>
        <v>1</v>
      </c>
      <c r="I220" s="5">
        <v>420000000</v>
      </c>
      <c r="J220" s="18">
        <f t="shared" si="10"/>
        <v>0.22105263157894736</v>
      </c>
      <c r="K220" s="28">
        <f t="shared" si="11"/>
        <v>0</v>
      </c>
    </row>
    <row r="221" spans="4:11" x14ac:dyDescent="0.35">
      <c r="D221" s="3" t="s">
        <v>565</v>
      </c>
      <c r="E221" s="2" t="s">
        <v>223</v>
      </c>
      <c r="F221" s="5">
        <v>2000000000</v>
      </c>
      <c r="G221" s="5">
        <v>1407405444</v>
      </c>
      <c r="H221" s="18">
        <f t="shared" si="9"/>
        <v>0.70370272199999995</v>
      </c>
      <c r="I221" s="5">
        <v>0</v>
      </c>
      <c r="J221" s="18">
        <f t="shared" si="10"/>
        <v>0</v>
      </c>
      <c r="K221" s="28">
        <f t="shared" si="11"/>
        <v>592594556</v>
      </c>
    </row>
    <row r="222" spans="4:11" x14ac:dyDescent="0.35">
      <c r="D222" s="3" t="s">
        <v>565</v>
      </c>
      <c r="E222" s="2" t="s">
        <v>224</v>
      </c>
      <c r="F222" s="5">
        <v>1200000000</v>
      </c>
      <c r="G222" s="5">
        <v>0</v>
      </c>
      <c r="H222" s="18">
        <f t="shared" si="9"/>
        <v>0</v>
      </c>
      <c r="I222" s="5">
        <v>0</v>
      </c>
      <c r="J222" s="18">
        <f t="shared" si="10"/>
        <v>0</v>
      </c>
      <c r="K222" s="28">
        <f t="shared" si="11"/>
        <v>1200000000</v>
      </c>
    </row>
    <row r="223" spans="4:11" x14ac:dyDescent="0.35">
      <c r="D223" s="3" t="s">
        <v>565</v>
      </c>
      <c r="E223" s="2" t="s">
        <v>225</v>
      </c>
      <c r="F223" s="5">
        <v>3250000000</v>
      </c>
      <c r="G223" s="5">
        <v>540311506</v>
      </c>
      <c r="H223" s="18">
        <f t="shared" si="9"/>
        <v>0.16624969415384616</v>
      </c>
      <c r="I223" s="5">
        <v>98911524</v>
      </c>
      <c r="J223" s="18">
        <f t="shared" si="10"/>
        <v>3.0434315076923076E-2</v>
      </c>
      <c r="K223" s="28">
        <f t="shared" si="11"/>
        <v>2709688494</v>
      </c>
    </row>
    <row r="224" spans="4:11" x14ac:dyDescent="0.35">
      <c r="D224" s="3" t="s">
        <v>565</v>
      </c>
      <c r="E224" s="2" t="s">
        <v>226</v>
      </c>
      <c r="F224" s="5">
        <v>1900000000</v>
      </c>
      <c r="G224" s="5">
        <v>1063349076</v>
      </c>
      <c r="H224" s="18">
        <f t="shared" si="9"/>
        <v>0.5596574084210526</v>
      </c>
      <c r="I224" s="5">
        <v>828212744</v>
      </c>
      <c r="J224" s="18">
        <f t="shared" si="10"/>
        <v>0.43590144421052629</v>
      </c>
      <c r="K224" s="28">
        <f t="shared" si="11"/>
        <v>836650924</v>
      </c>
    </row>
    <row r="225" spans="4:11" x14ac:dyDescent="0.35">
      <c r="D225" s="3" t="s">
        <v>565</v>
      </c>
      <c r="E225" s="2" t="s">
        <v>227</v>
      </c>
      <c r="F225" s="5">
        <v>1150000000</v>
      </c>
      <c r="G225" s="5">
        <v>1150000000</v>
      </c>
      <c r="H225" s="18">
        <f t="shared" si="9"/>
        <v>1</v>
      </c>
      <c r="I225" s="5">
        <v>0</v>
      </c>
      <c r="J225" s="18">
        <f t="shared" si="10"/>
        <v>0</v>
      </c>
      <c r="K225" s="28">
        <f t="shared" si="11"/>
        <v>0</v>
      </c>
    </row>
    <row r="226" spans="4:11" x14ac:dyDescent="0.35">
      <c r="D226" s="3" t="s">
        <v>565</v>
      </c>
      <c r="E226" s="2" t="s">
        <v>228</v>
      </c>
      <c r="F226" s="5">
        <v>1200000000</v>
      </c>
      <c r="G226" s="5">
        <v>65519905</v>
      </c>
      <c r="H226" s="18">
        <f t="shared" si="9"/>
        <v>5.4599920833333336E-2</v>
      </c>
      <c r="I226" s="5">
        <v>0</v>
      </c>
      <c r="J226" s="18">
        <f t="shared" si="10"/>
        <v>0</v>
      </c>
      <c r="K226" s="28">
        <f t="shared" si="11"/>
        <v>1134480095</v>
      </c>
    </row>
    <row r="227" spans="4:11" x14ac:dyDescent="0.35">
      <c r="D227" s="3" t="s">
        <v>565</v>
      </c>
      <c r="E227" s="2" t="s">
        <v>229</v>
      </c>
      <c r="F227" s="5">
        <v>880000000</v>
      </c>
      <c r="G227" s="5">
        <v>0</v>
      </c>
      <c r="H227" s="18">
        <f t="shared" si="9"/>
        <v>0</v>
      </c>
      <c r="I227" s="5">
        <v>0</v>
      </c>
      <c r="J227" s="18">
        <f t="shared" si="10"/>
        <v>0</v>
      </c>
      <c r="K227" s="28">
        <f t="shared" si="11"/>
        <v>880000000</v>
      </c>
    </row>
    <row r="228" spans="4:11" x14ac:dyDescent="0.35">
      <c r="D228" s="3" t="s">
        <v>565</v>
      </c>
      <c r="E228" s="2" t="s">
        <v>230</v>
      </c>
      <c r="F228" s="5">
        <v>53681873000</v>
      </c>
      <c r="G228" s="5">
        <v>51741176364</v>
      </c>
      <c r="H228" s="18">
        <f t="shared" si="9"/>
        <v>0.96384819441750846</v>
      </c>
      <c r="I228" s="5">
        <v>12486879288</v>
      </c>
      <c r="J228" s="18">
        <f t="shared" si="10"/>
        <v>0.23260886012676943</v>
      </c>
      <c r="K228" s="28">
        <f t="shared" si="11"/>
        <v>1940696636</v>
      </c>
    </row>
    <row r="229" spans="4:11" x14ac:dyDescent="0.35">
      <c r="D229" s="3" t="s">
        <v>565</v>
      </c>
      <c r="E229" s="2" t="s">
        <v>231</v>
      </c>
      <c r="F229" s="5">
        <v>6100000000</v>
      </c>
      <c r="G229" s="5">
        <v>5099482717</v>
      </c>
      <c r="H229" s="18">
        <f t="shared" si="9"/>
        <v>0.83598077327868847</v>
      </c>
      <c r="I229" s="5">
        <v>33348181</v>
      </c>
      <c r="J229" s="18">
        <f t="shared" si="10"/>
        <v>5.4669149180327867E-3</v>
      </c>
      <c r="K229" s="28">
        <f t="shared" si="11"/>
        <v>1000517283</v>
      </c>
    </row>
    <row r="230" spans="4:11" x14ac:dyDescent="0.35">
      <c r="D230" s="3" t="s">
        <v>565</v>
      </c>
      <c r="E230" s="2" t="s">
        <v>232</v>
      </c>
      <c r="F230" s="5">
        <v>400000000</v>
      </c>
      <c r="G230" s="5">
        <v>46011235</v>
      </c>
      <c r="H230" s="18">
        <f t="shared" si="9"/>
        <v>0.1150280875</v>
      </c>
      <c r="I230" s="5">
        <v>20558435</v>
      </c>
      <c r="J230" s="18">
        <f t="shared" si="10"/>
        <v>5.13960875E-2</v>
      </c>
      <c r="K230" s="28">
        <f t="shared" si="11"/>
        <v>353988765</v>
      </c>
    </row>
    <row r="231" spans="4:11" x14ac:dyDescent="0.35">
      <c r="D231" s="3" t="s">
        <v>565</v>
      </c>
      <c r="E231" s="2" t="s">
        <v>233</v>
      </c>
      <c r="F231" s="5">
        <v>18850000000</v>
      </c>
      <c r="G231" s="5">
        <v>16968814417</v>
      </c>
      <c r="H231" s="18">
        <f t="shared" si="9"/>
        <v>0.9002023563395225</v>
      </c>
      <c r="I231" s="5">
        <v>10079272235</v>
      </c>
      <c r="J231" s="18">
        <f t="shared" si="10"/>
        <v>0.53470940238726794</v>
      </c>
      <c r="K231" s="28">
        <f t="shared" si="11"/>
        <v>1881185583</v>
      </c>
    </row>
    <row r="232" spans="4:11" x14ac:dyDescent="0.35">
      <c r="D232" s="3" t="s">
        <v>565</v>
      </c>
      <c r="E232" s="2" t="s">
        <v>234</v>
      </c>
      <c r="F232" s="5">
        <v>7000000000</v>
      </c>
      <c r="G232" s="5">
        <v>5318388914</v>
      </c>
      <c r="H232" s="18">
        <f t="shared" si="9"/>
        <v>0.75976984485714283</v>
      </c>
      <c r="I232" s="5">
        <v>3589913264</v>
      </c>
      <c r="J232" s="18">
        <f t="shared" si="10"/>
        <v>0.51284475200000001</v>
      </c>
      <c r="K232" s="28">
        <f t="shared" si="11"/>
        <v>1681611086</v>
      </c>
    </row>
    <row r="233" spans="4:11" x14ac:dyDescent="0.35">
      <c r="D233" s="3" t="s">
        <v>566</v>
      </c>
      <c r="E233" s="2" t="s">
        <v>235</v>
      </c>
      <c r="F233" s="5">
        <v>7642895000</v>
      </c>
      <c r="G233" s="5">
        <v>7568801000</v>
      </c>
      <c r="H233" s="18">
        <f t="shared" si="9"/>
        <v>0.99030550596338163</v>
      </c>
      <c r="I233" s="5">
        <v>7229101447</v>
      </c>
      <c r="J233" s="18">
        <f t="shared" si="10"/>
        <v>0.94585905563271511</v>
      </c>
      <c r="K233" s="28">
        <f t="shared" si="11"/>
        <v>74094000</v>
      </c>
    </row>
    <row r="234" spans="4:11" x14ac:dyDescent="0.35">
      <c r="D234" s="3" t="s">
        <v>566</v>
      </c>
      <c r="E234" s="2" t="s">
        <v>236</v>
      </c>
      <c r="F234" s="5">
        <v>2141498000</v>
      </c>
      <c r="G234" s="5">
        <v>871898000</v>
      </c>
      <c r="H234" s="18">
        <f t="shared" si="9"/>
        <v>0.40714397118278889</v>
      </c>
      <c r="I234" s="5">
        <v>489187998</v>
      </c>
      <c r="J234" s="18">
        <f t="shared" si="10"/>
        <v>0.22843261959618921</v>
      </c>
      <c r="K234" s="28">
        <f t="shared" si="11"/>
        <v>1269600000</v>
      </c>
    </row>
    <row r="235" spans="4:11" x14ac:dyDescent="0.35">
      <c r="D235" s="3" t="s">
        <v>566</v>
      </c>
      <c r="E235" s="2" t="s">
        <v>237</v>
      </c>
      <c r="F235" s="5">
        <v>1355830100</v>
      </c>
      <c r="G235" s="5">
        <v>915280100</v>
      </c>
      <c r="H235" s="18">
        <f t="shared" si="9"/>
        <v>0.67506990735786143</v>
      </c>
      <c r="I235" s="5">
        <v>419849898</v>
      </c>
      <c r="J235" s="18">
        <f t="shared" si="10"/>
        <v>0.30966261775719539</v>
      </c>
      <c r="K235" s="28">
        <f t="shared" si="11"/>
        <v>440550000</v>
      </c>
    </row>
    <row r="236" spans="4:11" x14ac:dyDescent="0.35">
      <c r="D236" s="3" t="s">
        <v>566</v>
      </c>
      <c r="E236" s="2" t="s">
        <v>238</v>
      </c>
      <c r="F236" s="5">
        <v>310000000</v>
      </c>
      <c r="G236" s="5">
        <v>310000000</v>
      </c>
      <c r="H236" s="18">
        <f t="shared" si="9"/>
        <v>1</v>
      </c>
      <c r="I236" s="5">
        <v>0</v>
      </c>
      <c r="J236" s="18">
        <f t="shared" si="10"/>
        <v>0</v>
      </c>
      <c r="K236" s="28">
        <f t="shared" si="11"/>
        <v>0</v>
      </c>
    </row>
    <row r="237" spans="4:11" x14ac:dyDescent="0.35">
      <c r="D237" s="3" t="s">
        <v>566</v>
      </c>
      <c r="E237" s="2" t="s">
        <v>239</v>
      </c>
      <c r="F237" s="5">
        <v>1689271112</v>
      </c>
      <c r="G237" s="5">
        <v>1684596615</v>
      </c>
      <c r="H237" s="18">
        <f t="shared" si="9"/>
        <v>0.99723283197895596</v>
      </c>
      <c r="I237" s="5">
        <v>238313200</v>
      </c>
      <c r="J237" s="18">
        <f t="shared" si="10"/>
        <v>0.14107457252249514</v>
      </c>
      <c r="K237" s="28">
        <f t="shared" si="11"/>
        <v>4674497</v>
      </c>
    </row>
    <row r="238" spans="4:11" x14ac:dyDescent="0.35">
      <c r="D238" s="3" t="s">
        <v>566</v>
      </c>
      <c r="E238" s="2" t="s">
        <v>240</v>
      </c>
      <c r="F238" s="5">
        <v>108703000</v>
      </c>
      <c r="G238" s="5">
        <v>108703000</v>
      </c>
      <c r="H238" s="18">
        <f t="shared" si="9"/>
        <v>1</v>
      </c>
      <c r="I238" s="5">
        <v>0</v>
      </c>
      <c r="J238" s="18">
        <f t="shared" si="10"/>
        <v>0</v>
      </c>
      <c r="K238" s="28">
        <f t="shared" si="11"/>
        <v>0</v>
      </c>
    </row>
    <row r="239" spans="4:11" x14ac:dyDescent="0.35">
      <c r="D239" s="3" t="s">
        <v>566</v>
      </c>
      <c r="E239" s="2" t="s">
        <v>241</v>
      </c>
      <c r="F239" s="5">
        <v>1461109305</v>
      </c>
      <c r="G239" s="5">
        <v>186000000</v>
      </c>
      <c r="H239" s="18">
        <f t="shared" si="9"/>
        <v>0.12730053758709037</v>
      </c>
      <c r="I239" s="5">
        <v>136000000</v>
      </c>
      <c r="J239" s="18">
        <f t="shared" si="10"/>
        <v>9.3079962966904795E-2</v>
      </c>
      <c r="K239" s="28">
        <f t="shared" si="11"/>
        <v>1275109305</v>
      </c>
    </row>
    <row r="240" spans="4:11" x14ac:dyDescent="0.35">
      <c r="D240" s="3" t="s">
        <v>566</v>
      </c>
      <c r="E240" s="2" t="s">
        <v>242</v>
      </c>
      <c r="F240" s="5">
        <v>251272377</v>
      </c>
      <c r="G240" s="5">
        <v>0</v>
      </c>
      <c r="H240" s="18">
        <f t="shared" si="9"/>
        <v>0</v>
      </c>
      <c r="I240" s="5">
        <v>0</v>
      </c>
      <c r="J240" s="18">
        <f t="shared" si="10"/>
        <v>0</v>
      </c>
      <c r="K240" s="28">
        <f t="shared" si="11"/>
        <v>251272377</v>
      </c>
    </row>
    <row r="241" spans="4:11" x14ac:dyDescent="0.35">
      <c r="D241" s="3" t="s">
        <v>566</v>
      </c>
      <c r="E241" s="2" t="s">
        <v>243</v>
      </c>
      <c r="F241" s="5">
        <v>4330531000</v>
      </c>
      <c r="G241" s="5">
        <v>4318531000</v>
      </c>
      <c r="H241" s="18">
        <f t="shared" si="9"/>
        <v>0.99722897723166049</v>
      </c>
      <c r="I241" s="5">
        <v>4282331000</v>
      </c>
      <c r="J241" s="18">
        <f t="shared" si="10"/>
        <v>0.98886972521383631</v>
      </c>
      <c r="K241" s="28">
        <f t="shared" si="11"/>
        <v>12000000</v>
      </c>
    </row>
    <row r="242" spans="4:11" x14ac:dyDescent="0.35">
      <c r="D242" s="3" t="s">
        <v>566</v>
      </c>
      <c r="E242" s="2" t="s">
        <v>244</v>
      </c>
      <c r="F242" s="5">
        <v>1438865105</v>
      </c>
      <c r="G242" s="5">
        <v>1373560267</v>
      </c>
      <c r="H242" s="18">
        <f t="shared" si="9"/>
        <v>0.95461364809455163</v>
      </c>
      <c r="I242" s="5">
        <v>520021224</v>
      </c>
      <c r="J242" s="18">
        <f t="shared" si="10"/>
        <v>0.36141068554164429</v>
      </c>
      <c r="K242" s="28">
        <f t="shared" si="11"/>
        <v>65304838</v>
      </c>
    </row>
    <row r="243" spans="4:11" x14ac:dyDescent="0.35">
      <c r="D243" s="3" t="s">
        <v>566</v>
      </c>
      <c r="E243" s="2" t="s">
        <v>245</v>
      </c>
      <c r="F243" s="5">
        <v>2866042800</v>
      </c>
      <c r="G243" s="5">
        <v>2842203000</v>
      </c>
      <c r="H243" s="18">
        <f t="shared" si="9"/>
        <v>0.99168198046449274</v>
      </c>
      <c r="I243" s="5">
        <v>365576600</v>
      </c>
      <c r="J243" s="18">
        <f t="shared" si="10"/>
        <v>0.12755448034481551</v>
      </c>
      <c r="K243" s="28">
        <f t="shared" si="11"/>
        <v>23839800</v>
      </c>
    </row>
    <row r="244" spans="4:11" x14ac:dyDescent="0.35">
      <c r="D244" s="3" t="s">
        <v>566</v>
      </c>
      <c r="E244" s="2" t="s">
        <v>246</v>
      </c>
      <c r="F244" s="5">
        <v>326251000</v>
      </c>
      <c r="G244" s="5">
        <v>326245515</v>
      </c>
      <c r="H244" s="18">
        <f t="shared" si="9"/>
        <v>0.99998318779099526</v>
      </c>
      <c r="I244" s="5">
        <v>32700000</v>
      </c>
      <c r="J244" s="18">
        <f t="shared" si="10"/>
        <v>0.10022957784037444</v>
      </c>
      <c r="K244" s="28">
        <f t="shared" si="11"/>
        <v>5485</v>
      </c>
    </row>
    <row r="245" spans="4:11" x14ac:dyDescent="0.35">
      <c r="D245" s="3" t="s">
        <v>566</v>
      </c>
      <c r="E245" s="2" t="s">
        <v>247</v>
      </c>
      <c r="F245" s="5">
        <v>248209000</v>
      </c>
      <c r="G245" s="5">
        <v>248209000</v>
      </c>
      <c r="H245" s="18">
        <f t="shared" si="9"/>
        <v>1</v>
      </c>
      <c r="I245" s="5">
        <v>0</v>
      </c>
      <c r="J245" s="18">
        <f t="shared" si="10"/>
        <v>0</v>
      </c>
      <c r="K245" s="28">
        <f t="shared" si="11"/>
        <v>0</v>
      </c>
    </row>
    <row r="246" spans="4:11" x14ac:dyDescent="0.35">
      <c r="D246" s="3" t="s">
        <v>566</v>
      </c>
      <c r="E246" s="2" t="s">
        <v>248</v>
      </c>
      <c r="F246" s="5">
        <v>1623576000</v>
      </c>
      <c r="G246" s="5">
        <v>1623379800</v>
      </c>
      <c r="H246" s="18">
        <f t="shared" si="9"/>
        <v>0.99987915564162066</v>
      </c>
      <c r="I246" s="5">
        <v>56012300</v>
      </c>
      <c r="J246" s="18">
        <f t="shared" si="10"/>
        <v>3.4499339729091832E-2</v>
      </c>
      <c r="K246" s="28">
        <f t="shared" si="11"/>
        <v>196200</v>
      </c>
    </row>
    <row r="247" spans="4:11" x14ac:dyDescent="0.35">
      <c r="D247" s="3" t="s">
        <v>566</v>
      </c>
      <c r="E247" s="2" t="s">
        <v>249</v>
      </c>
      <c r="F247" s="5">
        <v>406904000</v>
      </c>
      <c r="G247" s="5">
        <v>404629055</v>
      </c>
      <c r="H247" s="18">
        <f t="shared" si="9"/>
        <v>0.99440913581581891</v>
      </c>
      <c r="I247" s="5">
        <v>83400000</v>
      </c>
      <c r="J247" s="18">
        <f t="shared" si="10"/>
        <v>0.2049623498417317</v>
      </c>
      <c r="K247" s="28">
        <f t="shared" si="11"/>
        <v>2274945</v>
      </c>
    </row>
    <row r="248" spans="4:11" x14ac:dyDescent="0.35">
      <c r="D248" s="3" t="s">
        <v>566</v>
      </c>
      <c r="E248" s="2" t="s">
        <v>250</v>
      </c>
      <c r="F248" s="5">
        <v>1850416000</v>
      </c>
      <c r="G248" s="5">
        <v>78000</v>
      </c>
      <c r="H248" s="18">
        <f t="shared" si="9"/>
        <v>4.2152683504682193E-5</v>
      </c>
      <c r="I248" s="5">
        <v>78000</v>
      </c>
      <c r="J248" s="18">
        <f t="shared" si="10"/>
        <v>4.2152683504682193E-5</v>
      </c>
      <c r="K248" s="28">
        <f t="shared" si="11"/>
        <v>1850338000</v>
      </c>
    </row>
    <row r="249" spans="4:11" x14ac:dyDescent="0.35">
      <c r="D249" s="3" t="s">
        <v>566</v>
      </c>
      <c r="E249" s="2" t="s">
        <v>251</v>
      </c>
      <c r="F249" s="5">
        <v>432600000</v>
      </c>
      <c r="G249" s="5">
        <v>419400000</v>
      </c>
      <c r="H249" s="18">
        <f t="shared" si="9"/>
        <v>0.96948682385575591</v>
      </c>
      <c r="I249" s="5">
        <v>51260000</v>
      </c>
      <c r="J249" s="18">
        <f t="shared" si="10"/>
        <v>0.11849283402681461</v>
      </c>
      <c r="K249" s="28">
        <f t="shared" si="11"/>
        <v>13200000</v>
      </c>
    </row>
    <row r="250" spans="4:11" x14ac:dyDescent="0.35">
      <c r="D250" s="3" t="s">
        <v>566</v>
      </c>
      <c r="E250" s="2" t="s">
        <v>252</v>
      </c>
      <c r="F250" s="5">
        <v>350515407</v>
      </c>
      <c r="G250" s="5">
        <v>328023350</v>
      </c>
      <c r="H250" s="18">
        <f t="shared" si="9"/>
        <v>0.93583147402134026</v>
      </c>
      <c r="I250" s="5">
        <v>117486700</v>
      </c>
      <c r="J250" s="18">
        <f t="shared" si="10"/>
        <v>0.33518269854540234</v>
      </c>
      <c r="K250" s="28">
        <f t="shared" si="11"/>
        <v>22492057</v>
      </c>
    </row>
    <row r="251" spans="4:11" x14ac:dyDescent="0.35">
      <c r="D251" s="3" t="s">
        <v>566</v>
      </c>
      <c r="E251" s="2" t="s">
        <v>253</v>
      </c>
      <c r="F251" s="5">
        <v>528729000</v>
      </c>
      <c r="G251" s="5">
        <v>296229000</v>
      </c>
      <c r="H251" s="18">
        <f t="shared" si="9"/>
        <v>0.56026622333936671</v>
      </c>
      <c r="I251" s="5">
        <v>168930666</v>
      </c>
      <c r="J251" s="18">
        <f t="shared" si="10"/>
        <v>0.31950331076978944</v>
      </c>
      <c r="K251" s="28">
        <f t="shared" si="11"/>
        <v>232500000</v>
      </c>
    </row>
    <row r="252" spans="4:11" x14ac:dyDescent="0.35">
      <c r="D252" s="3" t="s">
        <v>566</v>
      </c>
      <c r="E252" s="2" t="s">
        <v>254</v>
      </c>
      <c r="F252" s="5">
        <v>242362000</v>
      </c>
      <c r="G252" s="5">
        <v>223318000</v>
      </c>
      <c r="H252" s="18">
        <f t="shared" si="9"/>
        <v>0.92142332543880645</v>
      </c>
      <c r="I252" s="5">
        <v>102530800</v>
      </c>
      <c r="J252" s="18">
        <f t="shared" si="10"/>
        <v>0.42304816761703568</v>
      </c>
      <c r="K252" s="28">
        <f t="shared" si="11"/>
        <v>19044000</v>
      </c>
    </row>
    <row r="253" spans="4:11" x14ac:dyDescent="0.35">
      <c r="D253" s="3" t="s">
        <v>566</v>
      </c>
      <c r="E253" s="2" t="s">
        <v>255</v>
      </c>
      <c r="F253" s="5">
        <v>437641300</v>
      </c>
      <c r="G253" s="5">
        <v>363312000</v>
      </c>
      <c r="H253" s="18">
        <f t="shared" si="9"/>
        <v>0.83015931083286698</v>
      </c>
      <c r="I253" s="5">
        <v>246952000</v>
      </c>
      <c r="J253" s="18">
        <f t="shared" si="10"/>
        <v>0.5642794681397757</v>
      </c>
      <c r="K253" s="28">
        <f t="shared" si="11"/>
        <v>74329300</v>
      </c>
    </row>
    <row r="254" spans="4:11" x14ac:dyDescent="0.35">
      <c r="D254" s="3" t="s">
        <v>566</v>
      </c>
      <c r="E254" s="2" t="s">
        <v>256</v>
      </c>
      <c r="F254" s="5">
        <v>235991000</v>
      </c>
      <c r="G254" s="5">
        <v>217102000</v>
      </c>
      <c r="H254" s="18">
        <f t="shared" si="9"/>
        <v>0.91995881198859275</v>
      </c>
      <c r="I254" s="5">
        <v>151205800</v>
      </c>
      <c r="J254" s="18">
        <f t="shared" si="10"/>
        <v>0.64072697687623681</v>
      </c>
      <c r="K254" s="28">
        <f t="shared" si="11"/>
        <v>18889000</v>
      </c>
    </row>
    <row r="255" spans="4:11" x14ac:dyDescent="0.35">
      <c r="D255" s="3" t="s">
        <v>566</v>
      </c>
      <c r="E255" s="2" t="s">
        <v>257</v>
      </c>
      <c r="F255" s="5">
        <v>295510000</v>
      </c>
      <c r="G255" s="5">
        <v>0</v>
      </c>
      <c r="H255" s="18">
        <f t="shared" si="9"/>
        <v>0</v>
      </c>
      <c r="I255" s="5">
        <v>0</v>
      </c>
      <c r="J255" s="18">
        <f t="shared" si="10"/>
        <v>0</v>
      </c>
      <c r="K255" s="28">
        <f t="shared" si="11"/>
        <v>295510000</v>
      </c>
    </row>
    <row r="256" spans="4:11" x14ac:dyDescent="0.35">
      <c r="D256" s="3" t="s">
        <v>566</v>
      </c>
      <c r="E256" s="2" t="s">
        <v>258</v>
      </c>
      <c r="F256" s="5">
        <v>15653786000</v>
      </c>
      <c r="G256" s="5">
        <v>14559409978</v>
      </c>
      <c r="H256" s="18">
        <f t="shared" si="9"/>
        <v>0.93008873239994461</v>
      </c>
      <c r="I256" s="5">
        <v>2009818303</v>
      </c>
      <c r="J256" s="18">
        <f t="shared" si="10"/>
        <v>0.12839183460154624</v>
      </c>
      <c r="K256" s="28">
        <f t="shared" si="11"/>
        <v>1094376022</v>
      </c>
    </row>
    <row r="257" spans="4:11" x14ac:dyDescent="0.35">
      <c r="D257" s="3" t="s">
        <v>566</v>
      </c>
      <c r="E257" s="2" t="s">
        <v>259</v>
      </c>
      <c r="F257" s="5">
        <v>1661544000</v>
      </c>
      <c r="G257" s="5">
        <v>1590094000</v>
      </c>
      <c r="H257" s="18">
        <f t="shared" si="9"/>
        <v>0.95699782852575677</v>
      </c>
      <c r="I257" s="5">
        <v>509692449</v>
      </c>
      <c r="J257" s="18">
        <f t="shared" si="10"/>
        <v>0.30675832177781631</v>
      </c>
      <c r="K257" s="28">
        <f t="shared" si="11"/>
        <v>71450000</v>
      </c>
    </row>
    <row r="258" spans="4:11" x14ac:dyDescent="0.35">
      <c r="D258" s="3" t="s">
        <v>566</v>
      </c>
      <c r="E258" s="2" t="s">
        <v>260</v>
      </c>
      <c r="F258" s="5">
        <v>7540343323</v>
      </c>
      <c r="G258" s="5">
        <v>5465995800</v>
      </c>
      <c r="H258" s="18">
        <f t="shared" si="9"/>
        <v>0.72490012269432047</v>
      </c>
      <c r="I258" s="5">
        <v>3859685966</v>
      </c>
      <c r="J258" s="18">
        <f t="shared" si="10"/>
        <v>0.51187138312747094</v>
      </c>
      <c r="K258" s="28">
        <f t="shared" si="11"/>
        <v>2074347523</v>
      </c>
    </row>
    <row r="259" spans="4:11" x14ac:dyDescent="0.35">
      <c r="D259" s="3" t="s">
        <v>566</v>
      </c>
      <c r="E259" s="2" t="s">
        <v>261</v>
      </c>
      <c r="F259" s="5">
        <v>2205154200</v>
      </c>
      <c r="G259" s="5">
        <v>2073249800</v>
      </c>
      <c r="H259" s="18">
        <f t="shared" si="9"/>
        <v>0.94018359351015002</v>
      </c>
      <c r="I259" s="5">
        <v>1373460134</v>
      </c>
      <c r="J259" s="18">
        <f t="shared" si="10"/>
        <v>0.62284085802253653</v>
      </c>
      <c r="K259" s="28">
        <f t="shared" si="11"/>
        <v>131904400</v>
      </c>
    </row>
    <row r="260" spans="4:11" x14ac:dyDescent="0.35">
      <c r="D260" s="3" t="s">
        <v>567</v>
      </c>
      <c r="E260" s="2" t="s">
        <v>262</v>
      </c>
      <c r="F260" s="5">
        <v>10003915865</v>
      </c>
      <c r="G260" s="5">
        <v>9979096166</v>
      </c>
      <c r="H260" s="18">
        <f t="shared" si="9"/>
        <v>0.99751900162547003</v>
      </c>
      <c r="I260" s="5">
        <v>9756083913</v>
      </c>
      <c r="J260" s="18">
        <f t="shared" si="10"/>
        <v>0.97522650576589986</v>
      </c>
      <c r="K260" s="28">
        <f t="shared" si="11"/>
        <v>24819699</v>
      </c>
    </row>
    <row r="261" spans="4:11" x14ac:dyDescent="0.35">
      <c r="D261" s="3" t="s">
        <v>567</v>
      </c>
      <c r="E261" s="2" t="s">
        <v>263</v>
      </c>
      <c r="F261" s="5">
        <v>2295350000</v>
      </c>
      <c r="G261" s="5">
        <v>2295350000</v>
      </c>
      <c r="H261" s="18">
        <f t="shared" ref="H261:H324" si="12">G261/F261</f>
        <v>1</v>
      </c>
      <c r="I261" s="5">
        <v>588090000</v>
      </c>
      <c r="J261" s="18">
        <f t="shared" ref="J261:J324" si="13">I261/F261</f>
        <v>0.25620929270045961</v>
      </c>
      <c r="K261" s="28">
        <f t="shared" ref="K261:K324" si="14">F261-G261</f>
        <v>0</v>
      </c>
    </row>
    <row r="262" spans="4:11" x14ac:dyDescent="0.35">
      <c r="D262" s="3" t="s">
        <v>567</v>
      </c>
      <c r="E262" s="2" t="s">
        <v>264</v>
      </c>
      <c r="F262" s="5">
        <v>499997752</v>
      </c>
      <c r="G262" s="5">
        <v>472227911</v>
      </c>
      <c r="H262" s="18">
        <f t="shared" si="12"/>
        <v>0.94446006829246709</v>
      </c>
      <c r="I262" s="5">
        <v>0</v>
      </c>
      <c r="J262" s="18">
        <f t="shared" si="13"/>
        <v>0</v>
      </c>
      <c r="K262" s="28">
        <f t="shared" si="14"/>
        <v>27769841</v>
      </c>
    </row>
    <row r="263" spans="4:11" x14ac:dyDescent="0.35">
      <c r="D263" s="3" t="s">
        <v>567</v>
      </c>
      <c r="E263" s="2" t="s">
        <v>265</v>
      </c>
      <c r="F263" s="5">
        <v>400000000</v>
      </c>
      <c r="G263" s="5">
        <v>400000000</v>
      </c>
      <c r="H263" s="18">
        <f t="shared" si="12"/>
        <v>1</v>
      </c>
      <c r="I263" s="5">
        <v>0</v>
      </c>
      <c r="J263" s="18">
        <f t="shared" si="13"/>
        <v>0</v>
      </c>
      <c r="K263" s="28">
        <f t="shared" si="14"/>
        <v>0</v>
      </c>
    </row>
    <row r="264" spans="4:11" x14ac:dyDescent="0.35">
      <c r="D264" s="3" t="s">
        <v>567</v>
      </c>
      <c r="E264" s="2" t="s">
        <v>266</v>
      </c>
      <c r="F264" s="5">
        <v>4353494852</v>
      </c>
      <c r="G264" s="5">
        <v>4353494852</v>
      </c>
      <c r="H264" s="18">
        <f t="shared" si="12"/>
        <v>1</v>
      </c>
      <c r="I264" s="5">
        <v>4353494852</v>
      </c>
      <c r="J264" s="18">
        <f t="shared" si="13"/>
        <v>1</v>
      </c>
      <c r="K264" s="28">
        <f t="shared" si="14"/>
        <v>0</v>
      </c>
    </row>
    <row r="265" spans="4:11" x14ac:dyDescent="0.35">
      <c r="D265" s="3" t="s">
        <v>567</v>
      </c>
      <c r="E265" s="2" t="s">
        <v>267</v>
      </c>
      <c r="F265" s="5">
        <v>4662189017</v>
      </c>
      <c r="G265" s="5">
        <v>4662189017</v>
      </c>
      <c r="H265" s="18">
        <f t="shared" si="12"/>
        <v>1</v>
      </c>
      <c r="I265" s="5">
        <v>788405973</v>
      </c>
      <c r="J265" s="18">
        <f t="shared" si="13"/>
        <v>0.16910639404047997</v>
      </c>
      <c r="K265" s="28">
        <f t="shared" si="14"/>
        <v>0</v>
      </c>
    </row>
    <row r="266" spans="4:11" x14ac:dyDescent="0.35">
      <c r="D266" s="3" t="s">
        <v>567</v>
      </c>
      <c r="E266" s="2" t="s">
        <v>268</v>
      </c>
      <c r="F266" s="5">
        <v>5412100000</v>
      </c>
      <c r="G266" s="5">
        <v>5412100000</v>
      </c>
      <c r="H266" s="18">
        <f t="shared" si="12"/>
        <v>1</v>
      </c>
      <c r="I266" s="5">
        <v>1499334649</v>
      </c>
      <c r="J266" s="18">
        <f t="shared" si="13"/>
        <v>0.27703380369911862</v>
      </c>
      <c r="K266" s="28">
        <f t="shared" si="14"/>
        <v>0</v>
      </c>
    </row>
    <row r="267" spans="4:11" x14ac:dyDescent="0.35">
      <c r="D267" s="3" t="s">
        <v>567</v>
      </c>
      <c r="E267" s="2" t="s">
        <v>269</v>
      </c>
      <c r="F267" s="5">
        <v>400000000</v>
      </c>
      <c r="G267" s="5">
        <v>377700063</v>
      </c>
      <c r="H267" s="18">
        <f t="shared" si="12"/>
        <v>0.94425015749999996</v>
      </c>
      <c r="I267" s="5">
        <v>0</v>
      </c>
      <c r="J267" s="18">
        <f t="shared" si="13"/>
        <v>0</v>
      </c>
      <c r="K267" s="28">
        <f t="shared" si="14"/>
        <v>22299937</v>
      </c>
    </row>
    <row r="268" spans="4:11" x14ac:dyDescent="0.35">
      <c r="D268" s="3" t="s">
        <v>567</v>
      </c>
      <c r="E268" s="2" t="s">
        <v>270</v>
      </c>
      <c r="F268" s="5">
        <v>1000000000</v>
      </c>
      <c r="G268" s="5">
        <v>999774632</v>
      </c>
      <c r="H268" s="18">
        <f t="shared" si="12"/>
        <v>0.99977463200000005</v>
      </c>
      <c r="I268" s="5">
        <v>0</v>
      </c>
      <c r="J268" s="18">
        <f t="shared" si="13"/>
        <v>0</v>
      </c>
      <c r="K268" s="28">
        <f t="shared" si="14"/>
        <v>225368</v>
      </c>
    </row>
    <row r="269" spans="4:11" x14ac:dyDescent="0.35">
      <c r="D269" s="3" t="s">
        <v>567</v>
      </c>
      <c r="E269" s="2" t="s">
        <v>271</v>
      </c>
      <c r="F269" s="5">
        <v>1269293774</v>
      </c>
      <c r="G269" s="5">
        <v>1233604933</v>
      </c>
      <c r="H269" s="18">
        <f t="shared" si="12"/>
        <v>0.97188291494763135</v>
      </c>
      <c r="I269" s="5">
        <v>0</v>
      </c>
      <c r="J269" s="18">
        <f t="shared" si="13"/>
        <v>0</v>
      </c>
      <c r="K269" s="28">
        <f t="shared" si="14"/>
        <v>35688841</v>
      </c>
    </row>
    <row r="270" spans="4:11" x14ac:dyDescent="0.35">
      <c r="D270" s="3" t="s">
        <v>567</v>
      </c>
      <c r="E270" s="2" t="s">
        <v>272</v>
      </c>
      <c r="F270" s="5">
        <v>4000000000</v>
      </c>
      <c r="G270" s="5">
        <v>4000000000</v>
      </c>
      <c r="H270" s="18">
        <f t="shared" si="12"/>
        <v>1</v>
      </c>
      <c r="I270" s="5">
        <v>0</v>
      </c>
      <c r="J270" s="18">
        <f t="shared" si="13"/>
        <v>0</v>
      </c>
      <c r="K270" s="28">
        <f t="shared" si="14"/>
        <v>0</v>
      </c>
    </row>
    <row r="271" spans="4:11" x14ac:dyDescent="0.35">
      <c r="D271" s="3" t="s">
        <v>567</v>
      </c>
      <c r="E271" s="2" t="s">
        <v>273</v>
      </c>
      <c r="F271" s="5">
        <v>2006600000</v>
      </c>
      <c r="G271" s="5">
        <v>2006600000</v>
      </c>
      <c r="H271" s="18">
        <f t="shared" si="12"/>
        <v>1</v>
      </c>
      <c r="I271" s="5">
        <v>1656636041</v>
      </c>
      <c r="J271" s="18">
        <f t="shared" si="13"/>
        <v>0.82559356174623744</v>
      </c>
      <c r="K271" s="28">
        <f t="shared" si="14"/>
        <v>0</v>
      </c>
    </row>
    <row r="272" spans="4:11" x14ac:dyDescent="0.35">
      <c r="D272" s="3" t="s">
        <v>567</v>
      </c>
      <c r="E272" s="2" t="s">
        <v>274</v>
      </c>
      <c r="F272" s="5">
        <v>1999039350</v>
      </c>
      <c r="G272" s="5">
        <v>1999039350</v>
      </c>
      <c r="H272" s="18">
        <f t="shared" si="12"/>
        <v>1</v>
      </c>
      <c r="I272" s="5">
        <v>0</v>
      </c>
      <c r="J272" s="18">
        <f t="shared" si="13"/>
        <v>0</v>
      </c>
      <c r="K272" s="28">
        <f t="shared" si="14"/>
        <v>0</v>
      </c>
    </row>
    <row r="273" spans="4:11" x14ac:dyDescent="0.35">
      <c r="D273" s="3" t="s">
        <v>567</v>
      </c>
      <c r="E273" s="2" t="s">
        <v>275</v>
      </c>
      <c r="F273" s="5">
        <v>1932290642</v>
      </c>
      <c r="G273" s="5">
        <v>1900874642</v>
      </c>
      <c r="H273" s="18">
        <f t="shared" si="12"/>
        <v>0.98374157628405057</v>
      </c>
      <c r="I273" s="5">
        <v>30433333</v>
      </c>
      <c r="J273" s="18">
        <f t="shared" si="13"/>
        <v>1.5749873408536643E-2</v>
      </c>
      <c r="K273" s="28">
        <f t="shared" si="14"/>
        <v>31416000</v>
      </c>
    </row>
    <row r="274" spans="4:11" x14ac:dyDescent="0.35">
      <c r="D274" s="3" t="s">
        <v>567</v>
      </c>
      <c r="E274" s="2" t="s">
        <v>276</v>
      </c>
      <c r="F274" s="5">
        <v>1376206090</v>
      </c>
      <c r="G274" s="5">
        <v>1371246091</v>
      </c>
      <c r="H274" s="18">
        <f t="shared" si="12"/>
        <v>0.99639588936857559</v>
      </c>
      <c r="I274" s="5">
        <v>471303333</v>
      </c>
      <c r="J274" s="18">
        <f t="shared" si="13"/>
        <v>0.34246566442675747</v>
      </c>
      <c r="K274" s="28">
        <f t="shared" si="14"/>
        <v>4959999</v>
      </c>
    </row>
    <row r="275" spans="4:11" x14ac:dyDescent="0.35">
      <c r="D275" s="3" t="s">
        <v>567</v>
      </c>
      <c r="E275" s="2" t="s">
        <v>277</v>
      </c>
      <c r="F275" s="5">
        <v>300000000</v>
      </c>
      <c r="G275" s="5">
        <v>300000000</v>
      </c>
      <c r="H275" s="18">
        <f t="shared" si="12"/>
        <v>1</v>
      </c>
      <c r="I275" s="5">
        <v>10968000</v>
      </c>
      <c r="J275" s="18">
        <f t="shared" si="13"/>
        <v>3.6560000000000002E-2</v>
      </c>
      <c r="K275" s="28">
        <f t="shared" si="14"/>
        <v>0</v>
      </c>
    </row>
    <row r="276" spans="4:11" x14ac:dyDescent="0.35">
      <c r="D276" s="3" t="s">
        <v>567</v>
      </c>
      <c r="E276" s="2" t="s">
        <v>278</v>
      </c>
      <c r="F276" s="5">
        <v>397015054</v>
      </c>
      <c r="G276" s="5">
        <v>396748388</v>
      </c>
      <c r="H276" s="18">
        <f t="shared" si="12"/>
        <v>0.99932832269881633</v>
      </c>
      <c r="I276" s="5">
        <v>90366667</v>
      </c>
      <c r="J276" s="18">
        <f t="shared" si="13"/>
        <v>0.2276152153162434</v>
      </c>
      <c r="K276" s="28">
        <f t="shared" si="14"/>
        <v>266666</v>
      </c>
    </row>
    <row r="277" spans="4:11" x14ac:dyDescent="0.35">
      <c r="D277" s="3" t="s">
        <v>567</v>
      </c>
      <c r="E277" s="2" t="s">
        <v>279</v>
      </c>
      <c r="F277" s="5">
        <v>700000000</v>
      </c>
      <c r="G277" s="5">
        <v>689603810</v>
      </c>
      <c r="H277" s="18">
        <f t="shared" si="12"/>
        <v>0.98514829999999998</v>
      </c>
      <c r="I277" s="5">
        <v>0</v>
      </c>
      <c r="J277" s="18">
        <f t="shared" si="13"/>
        <v>0</v>
      </c>
      <c r="K277" s="28">
        <f t="shared" si="14"/>
        <v>10396190</v>
      </c>
    </row>
    <row r="278" spans="4:11" x14ac:dyDescent="0.35">
      <c r="D278" s="3" t="s">
        <v>567</v>
      </c>
      <c r="E278" s="2" t="s">
        <v>280</v>
      </c>
      <c r="F278" s="5">
        <v>39159120638</v>
      </c>
      <c r="G278" s="5">
        <v>39141471304</v>
      </c>
      <c r="H278" s="18">
        <f t="shared" si="12"/>
        <v>0.9995492918708988</v>
      </c>
      <c r="I278" s="5">
        <v>14603601095</v>
      </c>
      <c r="J278" s="18">
        <f t="shared" si="13"/>
        <v>0.37292975064482603</v>
      </c>
      <c r="K278" s="28">
        <f t="shared" si="14"/>
        <v>17649334</v>
      </c>
    </row>
    <row r="279" spans="4:11" x14ac:dyDescent="0.35">
      <c r="D279" s="3" t="s">
        <v>567</v>
      </c>
      <c r="E279" s="2" t="s">
        <v>281</v>
      </c>
      <c r="F279" s="5">
        <v>6778734666</v>
      </c>
      <c r="G279" s="5">
        <v>6778618000</v>
      </c>
      <c r="H279" s="18">
        <f t="shared" si="12"/>
        <v>0.99998278941340113</v>
      </c>
      <c r="I279" s="5">
        <v>1027161992</v>
      </c>
      <c r="J279" s="18">
        <f t="shared" si="13"/>
        <v>0.15152709799247954</v>
      </c>
      <c r="K279" s="28">
        <f t="shared" si="14"/>
        <v>116666</v>
      </c>
    </row>
    <row r="280" spans="4:11" x14ac:dyDescent="0.35">
      <c r="D280" s="3" t="s">
        <v>567</v>
      </c>
      <c r="E280" s="2" t="s">
        <v>282</v>
      </c>
      <c r="F280" s="5">
        <v>12578092556</v>
      </c>
      <c r="G280" s="5">
        <v>12343181348</v>
      </c>
      <c r="H280" s="18">
        <f t="shared" si="12"/>
        <v>0.9813237812526715</v>
      </c>
      <c r="I280" s="5">
        <v>6682365846</v>
      </c>
      <c r="J280" s="18">
        <f t="shared" si="13"/>
        <v>0.53127020780367673</v>
      </c>
      <c r="K280" s="28">
        <f t="shared" si="14"/>
        <v>234911208</v>
      </c>
    </row>
    <row r="281" spans="4:11" x14ac:dyDescent="0.35">
      <c r="D281" s="3" t="s">
        <v>567</v>
      </c>
      <c r="E281" s="2" t="s">
        <v>283</v>
      </c>
      <c r="F281" s="5">
        <v>4866477744</v>
      </c>
      <c r="G281" s="5">
        <v>4843544288</v>
      </c>
      <c r="H281" s="18">
        <f t="shared" si="12"/>
        <v>0.99528746308800542</v>
      </c>
      <c r="I281" s="5">
        <v>3344106298</v>
      </c>
      <c r="J281" s="18">
        <f t="shared" si="13"/>
        <v>0.68717180554725255</v>
      </c>
      <c r="K281" s="28">
        <f t="shared" si="14"/>
        <v>22933456</v>
      </c>
    </row>
    <row r="282" spans="4:11" x14ac:dyDescent="0.35">
      <c r="D282" s="3" t="s">
        <v>568</v>
      </c>
      <c r="E282" s="2" t="s">
        <v>284</v>
      </c>
      <c r="F282" s="5">
        <v>19846247068</v>
      </c>
      <c r="G282" s="5">
        <v>19831854538</v>
      </c>
      <c r="H282" s="18">
        <f t="shared" si="12"/>
        <v>0.99927479840643496</v>
      </c>
      <c r="I282" s="5">
        <v>18416823835</v>
      </c>
      <c r="J282" s="18">
        <f t="shared" si="13"/>
        <v>0.92797513665418407</v>
      </c>
      <c r="K282" s="28">
        <f t="shared" si="14"/>
        <v>14392530</v>
      </c>
    </row>
    <row r="283" spans="4:11" x14ac:dyDescent="0.35">
      <c r="D283" s="3" t="s">
        <v>568</v>
      </c>
      <c r="E283" s="2" t="s">
        <v>285</v>
      </c>
      <c r="F283" s="5">
        <v>7237767433</v>
      </c>
      <c r="G283" s="5">
        <v>7227500566</v>
      </c>
      <c r="H283" s="18">
        <f t="shared" si="12"/>
        <v>0.99858148702689875</v>
      </c>
      <c r="I283" s="5">
        <v>124070033</v>
      </c>
      <c r="J283" s="18">
        <f t="shared" si="13"/>
        <v>1.7142030902279753E-2</v>
      </c>
      <c r="K283" s="28">
        <f t="shared" si="14"/>
        <v>10266867</v>
      </c>
    </row>
    <row r="284" spans="4:11" x14ac:dyDescent="0.35">
      <c r="D284" s="3" t="s">
        <v>568</v>
      </c>
      <c r="E284" s="2" t="s">
        <v>286</v>
      </c>
      <c r="F284" s="5">
        <v>4372755000</v>
      </c>
      <c r="G284" s="5">
        <v>496522041</v>
      </c>
      <c r="H284" s="18">
        <f t="shared" si="12"/>
        <v>0.11354901909665646</v>
      </c>
      <c r="I284" s="5">
        <v>208229490</v>
      </c>
      <c r="J284" s="18">
        <f t="shared" si="13"/>
        <v>4.7619747733408345E-2</v>
      </c>
      <c r="K284" s="28">
        <f t="shared" si="14"/>
        <v>3876232959</v>
      </c>
    </row>
    <row r="285" spans="4:11" x14ac:dyDescent="0.35">
      <c r="D285" s="3" t="s">
        <v>568</v>
      </c>
      <c r="E285" s="2" t="s">
        <v>287</v>
      </c>
      <c r="F285" s="5">
        <v>500000000</v>
      </c>
      <c r="G285" s="5">
        <v>54476000</v>
      </c>
      <c r="H285" s="18">
        <f t="shared" si="12"/>
        <v>0.10895199999999999</v>
      </c>
      <c r="I285" s="5">
        <v>47112267</v>
      </c>
      <c r="J285" s="18">
        <f t="shared" si="13"/>
        <v>9.4224533999999999E-2</v>
      </c>
      <c r="K285" s="28">
        <f t="shared" si="14"/>
        <v>445524000</v>
      </c>
    </row>
    <row r="286" spans="4:11" x14ac:dyDescent="0.35">
      <c r="D286" s="3" t="s">
        <v>568</v>
      </c>
      <c r="E286" s="2" t="s">
        <v>288</v>
      </c>
      <c r="F286" s="5">
        <v>1394541000</v>
      </c>
      <c r="G286" s="5">
        <v>75616734</v>
      </c>
      <c r="H286" s="18">
        <f t="shared" si="12"/>
        <v>5.422338532893619E-2</v>
      </c>
      <c r="I286" s="5">
        <v>31250034</v>
      </c>
      <c r="J286" s="18">
        <f t="shared" si="13"/>
        <v>2.2408831292877011E-2</v>
      </c>
      <c r="K286" s="28">
        <f t="shared" si="14"/>
        <v>1318924266</v>
      </c>
    </row>
    <row r="287" spans="4:11" x14ac:dyDescent="0.35">
      <c r="D287" s="3" t="s">
        <v>568</v>
      </c>
      <c r="E287" s="2" t="s">
        <v>289</v>
      </c>
      <c r="F287" s="5">
        <v>100000000</v>
      </c>
      <c r="G287" s="5">
        <v>15392534</v>
      </c>
      <c r="H287" s="18">
        <f t="shared" si="12"/>
        <v>0.15392533999999999</v>
      </c>
      <c r="I287" s="5">
        <v>0</v>
      </c>
      <c r="J287" s="18">
        <f t="shared" si="13"/>
        <v>0</v>
      </c>
      <c r="K287" s="28">
        <f t="shared" si="14"/>
        <v>84607466</v>
      </c>
    </row>
    <row r="288" spans="4:11" x14ac:dyDescent="0.35">
      <c r="D288" s="3" t="s">
        <v>568</v>
      </c>
      <c r="E288" s="2" t="s">
        <v>290</v>
      </c>
      <c r="F288" s="5">
        <v>2300000000</v>
      </c>
      <c r="G288" s="5">
        <v>116004000</v>
      </c>
      <c r="H288" s="18">
        <f t="shared" si="12"/>
        <v>5.0436521739130435E-2</v>
      </c>
      <c r="I288" s="5">
        <v>79509933</v>
      </c>
      <c r="J288" s="18">
        <f t="shared" si="13"/>
        <v>3.4569536086956523E-2</v>
      </c>
      <c r="K288" s="28">
        <f t="shared" si="14"/>
        <v>2183996000</v>
      </c>
    </row>
    <row r="289" spans="4:11" x14ac:dyDescent="0.35">
      <c r="D289" s="3" t="s">
        <v>568</v>
      </c>
      <c r="E289" s="2" t="s">
        <v>291</v>
      </c>
      <c r="F289" s="5">
        <v>1000000000</v>
      </c>
      <c r="G289" s="5">
        <v>0</v>
      </c>
      <c r="H289" s="18">
        <f t="shared" si="12"/>
        <v>0</v>
      </c>
      <c r="I289" s="5">
        <v>0</v>
      </c>
      <c r="J289" s="18">
        <f t="shared" si="13"/>
        <v>0</v>
      </c>
      <c r="K289" s="28">
        <f t="shared" si="14"/>
        <v>1000000000</v>
      </c>
    </row>
    <row r="290" spans="4:11" x14ac:dyDescent="0.35">
      <c r="D290" s="3" t="s">
        <v>568</v>
      </c>
      <c r="E290" s="2" t="s">
        <v>292</v>
      </c>
      <c r="F290" s="5">
        <v>13400000000</v>
      </c>
      <c r="G290" s="5">
        <v>13400000000</v>
      </c>
      <c r="H290" s="18">
        <f t="shared" si="12"/>
        <v>1</v>
      </c>
      <c r="I290" s="5">
        <v>13400000000</v>
      </c>
      <c r="J290" s="18">
        <f t="shared" si="13"/>
        <v>1</v>
      </c>
      <c r="K290" s="28">
        <f t="shared" si="14"/>
        <v>0</v>
      </c>
    </row>
    <row r="291" spans="4:11" x14ac:dyDescent="0.35">
      <c r="D291" s="3" t="s">
        <v>568</v>
      </c>
      <c r="E291" s="2" t="s">
        <v>293</v>
      </c>
      <c r="F291" s="5">
        <v>1710000000</v>
      </c>
      <c r="G291" s="5">
        <v>1408314900</v>
      </c>
      <c r="H291" s="18">
        <f t="shared" si="12"/>
        <v>0.82357596491228069</v>
      </c>
      <c r="I291" s="5">
        <v>76836566</v>
      </c>
      <c r="J291" s="18">
        <f t="shared" si="13"/>
        <v>4.4933664327485377E-2</v>
      </c>
      <c r="K291" s="28">
        <f t="shared" si="14"/>
        <v>301685100</v>
      </c>
    </row>
    <row r="292" spans="4:11" x14ac:dyDescent="0.35">
      <c r="D292" s="3" t="s">
        <v>568</v>
      </c>
      <c r="E292" s="2" t="s">
        <v>294</v>
      </c>
      <c r="F292" s="5">
        <v>3250000000</v>
      </c>
      <c r="G292" s="5">
        <v>2742607947</v>
      </c>
      <c r="H292" s="18">
        <f t="shared" si="12"/>
        <v>0.84387936830769228</v>
      </c>
      <c r="I292" s="5">
        <v>56337571</v>
      </c>
      <c r="J292" s="18">
        <f t="shared" si="13"/>
        <v>1.733463723076923E-2</v>
      </c>
      <c r="K292" s="28">
        <f t="shared" si="14"/>
        <v>507392053</v>
      </c>
    </row>
    <row r="293" spans="4:11" x14ac:dyDescent="0.35">
      <c r="D293" s="3" t="s">
        <v>568</v>
      </c>
      <c r="E293" s="2" t="s">
        <v>295</v>
      </c>
      <c r="F293" s="5">
        <v>148305786</v>
      </c>
      <c r="G293" s="5">
        <v>148059767</v>
      </c>
      <c r="H293" s="18">
        <f t="shared" si="12"/>
        <v>0.99834113687243464</v>
      </c>
      <c r="I293" s="5">
        <v>27409800</v>
      </c>
      <c r="J293" s="18">
        <f t="shared" si="13"/>
        <v>0.18481949180323956</v>
      </c>
      <c r="K293" s="28">
        <f t="shared" si="14"/>
        <v>246019</v>
      </c>
    </row>
    <row r="294" spans="4:11" x14ac:dyDescent="0.35">
      <c r="D294" s="3" t="s">
        <v>568</v>
      </c>
      <c r="E294" s="2" t="s">
        <v>296</v>
      </c>
      <c r="F294" s="5">
        <v>800000000</v>
      </c>
      <c r="G294" s="5">
        <v>800000000</v>
      </c>
      <c r="H294" s="18">
        <f t="shared" si="12"/>
        <v>1</v>
      </c>
      <c r="I294" s="5">
        <v>88604400</v>
      </c>
      <c r="J294" s="18">
        <f t="shared" si="13"/>
        <v>0.11075550000000001</v>
      </c>
      <c r="K294" s="28">
        <f t="shared" si="14"/>
        <v>0</v>
      </c>
    </row>
    <row r="295" spans="4:11" x14ac:dyDescent="0.35">
      <c r="D295" s="3" t="s">
        <v>568</v>
      </c>
      <c r="E295" s="2" t="s">
        <v>297</v>
      </c>
      <c r="F295" s="5">
        <v>220000000</v>
      </c>
      <c r="G295" s="5">
        <v>37989400</v>
      </c>
      <c r="H295" s="18">
        <f t="shared" si="12"/>
        <v>0.17267909090909092</v>
      </c>
      <c r="I295" s="5">
        <v>30892700</v>
      </c>
      <c r="J295" s="18">
        <f t="shared" si="13"/>
        <v>0.14042136363636365</v>
      </c>
      <c r="K295" s="28">
        <f t="shared" si="14"/>
        <v>182010600</v>
      </c>
    </row>
    <row r="296" spans="4:11" x14ac:dyDescent="0.35">
      <c r="D296" s="3" t="s">
        <v>568</v>
      </c>
      <c r="E296" s="2" t="s">
        <v>298</v>
      </c>
      <c r="F296" s="5">
        <v>1615000000</v>
      </c>
      <c r="G296" s="5">
        <v>671043166</v>
      </c>
      <c r="H296" s="18">
        <f t="shared" si="12"/>
        <v>0.41550660433436531</v>
      </c>
      <c r="I296" s="5">
        <v>86990767</v>
      </c>
      <c r="J296" s="18">
        <f t="shared" si="13"/>
        <v>5.3864252012383901E-2</v>
      </c>
      <c r="K296" s="28">
        <f t="shared" si="14"/>
        <v>943956834</v>
      </c>
    </row>
    <row r="297" spans="4:11" x14ac:dyDescent="0.35">
      <c r="D297" s="3" t="s">
        <v>568</v>
      </c>
      <c r="E297" s="2" t="s">
        <v>299</v>
      </c>
      <c r="F297" s="5">
        <v>990000000</v>
      </c>
      <c r="G297" s="5">
        <v>979441715</v>
      </c>
      <c r="H297" s="18">
        <f t="shared" si="12"/>
        <v>0.9893350656565657</v>
      </c>
      <c r="I297" s="5">
        <v>26322000</v>
      </c>
      <c r="J297" s="18">
        <f t="shared" si="13"/>
        <v>2.6587878787878789E-2</v>
      </c>
      <c r="K297" s="28">
        <f t="shared" si="14"/>
        <v>10558285</v>
      </c>
    </row>
    <row r="298" spans="4:11" x14ac:dyDescent="0.35">
      <c r="D298" s="3" t="s">
        <v>568</v>
      </c>
      <c r="E298" s="2" t="s">
        <v>300</v>
      </c>
      <c r="F298" s="5">
        <v>992767365</v>
      </c>
      <c r="G298" s="5">
        <v>976174337</v>
      </c>
      <c r="H298" s="18">
        <f t="shared" si="12"/>
        <v>0.98328608636324377</v>
      </c>
      <c r="I298" s="5">
        <v>66286969</v>
      </c>
      <c r="J298" s="18">
        <f t="shared" si="13"/>
        <v>6.6769891252418431E-2</v>
      </c>
      <c r="K298" s="28">
        <f t="shared" si="14"/>
        <v>16593028</v>
      </c>
    </row>
    <row r="299" spans="4:11" x14ac:dyDescent="0.35">
      <c r="D299" s="3" t="s">
        <v>568</v>
      </c>
      <c r="E299" s="2" t="s">
        <v>301</v>
      </c>
      <c r="F299" s="5">
        <v>176016810</v>
      </c>
      <c r="G299" s="5">
        <v>174408829</v>
      </c>
      <c r="H299" s="18">
        <f t="shared" si="12"/>
        <v>0.99086461685108373</v>
      </c>
      <c r="I299" s="5">
        <v>4448733</v>
      </c>
      <c r="J299" s="18">
        <f t="shared" si="13"/>
        <v>2.5274478045591214E-2</v>
      </c>
      <c r="K299" s="28">
        <f t="shared" si="14"/>
        <v>1607981</v>
      </c>
    </row>
    <row r="300" spans="4:11" x14ac:dyDescent="0.35">
      <c r="D300" s="3" t="s">
        <v>568</v>
      </c>
      <c r="E300" s="2" t="s">
        <v>302</v>
      </c>
      <c r="F300" s="5">
        <v>2300000000</v>
      </c>
      <c r="G300" s="5">
        <v>124651163</v>
      </c>
      <c r="H300" s="18">
        <f t="shared" si="12"/>
        <v>5.4196157826086958E-2</v>
      </c>
      <c r="I300" s="5">
        <v>83971463</v>
      </c>
      <c r="J300" s="18">
        <f t="shared" si="13"/>
        <v>3.6509331739130436E-2</v>
      </c>
      <c r="K300" s="28">
        <f t="shared" si="14"/>
        <v>2175348837</v>
      </c>
    </row>
    <row r="301" spans="4:11" x14ac:dyDescent="0.35">
      <c r="D301" s="3" t="s">
        <v>568</v>
      </c>
      <c r="E301" s="2" t="s">
        <v>303</v>
      </c>
      <c r="F301" s="5">
        <v>1160000000</v>
      </c>
      <c r="G301" s="5">
        <v>1157542515</v>
      </c>
      <c r="H301" s="18">
        <f t="shared" si="12"/>
        <v>0.9978814784482759</v>
      </c>
      <c r="I301" s="5">
        <v>100484628</v>
      </c>
      <c r="J301" s="18">
        <f t="shared" si="13"/>
        <v>8.6624679310344829E-2</v>
      </c>
      <c r="K301" s="28">
        <f t="shared" si="14"/>
        <v>2457485</v>
      </c>
    </row>
    <row r="302" spans="4:11" x14ac:dyDescent="0.35">
      <c r="D302" s="3" t="s">
        <v>568</v>
      </c>
      <c r="E302" s="2" t="s">
        <v>304</v>
      </c>
      <c r="F302" s="5">
        <v>68343110</v>
      </c>
      <c r="G302" s="5">
        <v>46002805</v>
      </c>
      <c r="H302" s="18">
        <f t="shared" si="12"/>
        <v>0.67311547572242469</v>
      </c>
      <c r="I302" s="5">
        <v>16706172</v>
      </c>
      <c r="J302" s="18">
        <f t="shared" si="13"/>
        <v>0.24444559224770426</v>
      </c>
      <c r="K302" s="28">
        <f t="shared" si="14"/>
        <v>22340305</v>
      </c>
    </row>
    <row r="303" spans="4:11" x14ac:dyDescent="0.35">
      <c r="D303" s="3" t="s">
        <v>568</v>
      </c>
      <c r="E303" s="2" t="s">
        <v>305</v>
      </c>
      <c r="F303" s="5">
        <v>376144814</v>
      </c>
      <c r="G303" s="5">
        <v>114367636</v>
      </c>
      <c r="H303" s="18">
        <f t="shared" si="12"/>
        <v>0.30405214093952654</v>
      </c>
      <c r="I303" s="5">
        <v>109874569</v>
      </c>
      <c r="J303" s="18">
        <f t="shared" si="13"/>
        <v>0.29210709522104433</v>
      </c>
      <c r="K303" s="28">
        <f t="shared" si="14"/>
        <v>261777178</v>
      </c>
    </row>
    <row r="304" spans="4:11" x14ac:dyDescent="0.35">
      <c r="D304" s="3" t="s">
        <v>568</v>
      </c>
      <c r="E304" s="2" t="s">
        <v>306</v>
      </c>
      <c r="F304" s="5">
        <v>698642000</v>
      </c>
      <c r="G304" s="5">
        <v>100873400</v>
      </c>
      <c r="H304" s="18">
        <f t="shared" si="12"/>
        <v>0.14438496397296469</v>
      </c>
      <c r="I304" s="5">
        <v>52323033</v>
      </c>
      <c r="J304" s="18">
        <f t="shared" si="13"/>
        <v>7.4892481413943043E-2</v>
      </c>
      <c r="K304" s="28">
        <f t="shared" si="14"/>
        <v>597768600</v>
      </c>
    </row>
    <row r="305" spans="4:11" x14ac:dyDescent="0.35">
      <c r="D305" s="3" t="s">
        <v>568</v>
      </c>
      <c r="E305" s="2" t="s">
        <v>307</v>
      </c>
      <c r="F305" s="5">
        <v>2243421000</v>
      </c>
      <c r="G305" s="5">
        <v>2243421000</v>
      </c>
      <c r="H305" s="18">
        <f t="shared" si="12"/>
        <v>1</v>
      </c>
      <c r="I305" s="5">
        <v>136612181</v>
      </c>
      <c r="J305" s="18">
        <f t="shared" si="13"/>
        <v>6.0894580642688108E-2</v>
      </c>
      <c r="K305" s="28">
        <f t="shared" si="14"/>
        <v>0</v>
      </c>
    </row>
    <row r="306" spans="4:11" x14ac:dyDescent="0.35">
      <c r="D306" s="3" t="s">
        <v>568</v>
      </c>
      <c r="E306" s="2" t="s">
        <v>308</v>
      </c>
      <c r="F306" s="5">
        <v>1196726019</v>
      </c>
      <c r="G306" s="5">
        <v>844010747</v>
      </c>
      <c r="H306" s="18">
        <f t="shared" si="12"/>
        <v>0.70526648004634052</v>
      </c>
      <c r="I306" s="5">
        <v>531807078</v>
      </c>
      <c r="J306" s="18">
        <f t="shared" si="13"/>
        <v>0.4443849883404265</v>
      </c>
      <c r="K306" s="28">
        <f t="shared" si="14"/>
        <v>352715272</v>
      </c>
    </row>
    <row r="307" spans="4:11" x14ac:dyDescent="0.35">
      <c r="D307" s="3" t="s">
        <v>568</v>
      </c>
      <c r="E307" s="2" t="s">
        <v>309</v>
      </c>
      <c r="F307" s="5">
        <v>700000000</v>
      </c>
      <c r="G307" s="5">
        <v>294472419</v>
      </c>
      <c r="H307" s="18">
        <f t="shared" si="12"/>
        <v>0.42067488428571431</v>
      </c>
      <c r="I307" s="5">
        <v>85142753</v>
      </c>
      <c r="J307" s="18">
        <f t="shared" si="13"/>
        <v>0.12163250428571429</v>
      </c>
      <c r="K307" s="28">
        <f t="shared" si="14"/>
        <v>405527581</v>
      </c>
    </row>
    <row r="308" spans="4:11" x14ac:dyDescent="0.35">
      <c r="D308" s="3" t="s">
        <v>568</v>
      </c>
      <c r="E308" s="2" t="s">
        <v>310</v>
      </c>
      <c r="F308" s="5">
        <v>53618123096</v>
      </c>
      <c r="G308" s="5">
        <v>1215603534</v>
      </c>
      <c r="H308" s="18">
        <f t="shared" si="12"/>
        <v>2.2671504778776674E-2</v>
      </c>
      <c r="I308" s="5">
        <v>341796070</v>
      </c>
      <c r="J308" s="18">
        <f t="shared" si="13"/>
        <v>6.3746369746668467E-3</v>
      </c>
      <c r="K308" s="28">
        <f t="shared" si="14"/>
        <v>52402519562</v>
      </c>
    </row>
    <row r="309" spans="4:11" x14ac:dyDescent="0.35">
      <c r="D309" s="3" t="s">
        <v>568</v>
      </c>
      <c r="E309" s="2" t="s">
        <v>311</v>
      </c>
      <c r="F309" s="5">
        <v>2730799000</v>
      </c>
      <c r="G309" s="5">
        <v>1506957976</v>
      </c>
      <c r="H309" s="18">
        <f t="shared" si="12"/>
        <v>0.55183775005044311</v>
      </c>
      <c r="I309" s="5">
        <v>237315940</v>
      </c>
      <c r="J309" s="18">
        <f t="shared" si="13"/>
        <v>8.6903481362048257E-2</v>
      </c>
      <c r="K309" s="28">
        <f t="shared" si="14"/>
        <v>1223841024</v>
      </c>
    </row>
    <row r="310" spans="4:11" x14ac:dyDescent="0.35">
      <c r="D310" s="3" t="s">
        <v>568</v>
      </c>
      <c r="E310" s="2" t="s">
        <v>312</v>
      </c>
      <c r="F310" s="5">
        <v>26999436111</v>
      </c>
      <c r="G310" s="5">
        <v>14405021539</v>
      </c>
      <c r="H310" s="18">
        <f t="shared" si="12"/>
        <v>0.5335304589243316</v>
      </c>
      <c r="I310" s="5">
        <v>8169570971</v>
      </c>
      <c r="J310" s="18">
        <f t="shared" si="13"/>
        <v>0.3025830220088036</v>
      </c>
      <c r="K310" s="28">
        <f t="shared" si="14"/>
        <v>12594414572</v>
      </c>
    </row>
    <row r="311" spans="4:11" x14ac:dyDescent="0.35">
      <c r="D311" s="3" t="s">
        <v>568</v>
      </c>
      <c r="E311" s="2" t="s">
        <v>313</v>
      </c>
      <c r="F311" s="5">
        <v>6600000000</v>
      </c>
      <c r="G311" s="5">
        <v>5612439315</v>
      </c>
      <c r="H311" s="18">
        <f t="shared" si="12"/>
        <v>0.85036959318181815</v>
      </c>
      <c r="I311" s="5">
        <v>3124464976</v>
      </c>
      <c r="J311" s="18">
        <f t="shared" si="13"/>
        <v>0.47340378424242424</v>
      </c>
      <c r="K311" s="28">
        <f t="shared" si="14"/>
        <v>987560685</v>
      </c>
    </row>
    <row r="312" spans="4:11" x14ac:dyDescent="0.35">
      <c r="D312" s="3" t="s">
        <v>569</v>
      </c>
      <c r="E312" s="2" t="s">
        <v>314</v>
      </c>
      <c r="F312" s="5">
        <v>3479000000</v>
      </c>
      <c r="G312" s="5">
        <v>3367532183</v>
      </c>
      <c r="H312" s="18">
        <f t="shared" si="12"/>
        <v>0.96795981115263008</v>
      </c>
      <c r="I312" s="5">
        <v>3251948195</v>
      </c>
      <c r="J312" s="18">
        <f t="shared" si="13"/>
        <v>0.93473647456165565</v>
      </c>
      <c r="K312" s="28">
        <f t="shared" si="14"/>
        <v>111467817</v>
      </c>
    </row>
    <row r="313" spans="4:11" x14ac:dyDescent="0.35">
      <c r="D313" s="3" t="s">
        <v>569</v>
      </c>
      <c r="E313" s="2" t="s">
        <v>315</v>
      </c>
      <c r="F313" s="5">
        <v>434272000</v>
      </c>
      <c r="G313" s="5">
        <v>231892095</v>
      </c>
      <c r="H313" s="18">
        <f t="shared" si="12"/>
        <v>0.53397892334757935</v>
      </c>
      <c r="I313" s="5">
        <v>31024500</v>
      </c>
      <c r="J313" s="18">
        <f t="shared" si="13"/>
        <v>7.1440249428929334E-2</v>
      </c>
      <c r="K313" s="28">
        <f t="shared" si="14"/>
        <v>202379905</v>
      </c>
    </row>
    <row r="314" spans="4:11" x14ac:dyDescent="0.35">
      <c r="D314" s="3" t="s">
        <v>569</v>
      </c>
      <c r="E314" s="2" t="s">
        <v>316</v>
      </c>
      <c r="F314" s="5">
        <v>1630326095</v>
      </c>
      <c r="G314" s="5">
        <v>1593460229</v>
      </c>
      <c r="H314" s="18">
        <f t="shared" si="12"/>
        <v>0.97738742812676382</v>
      </c>
      <c r="I314" s="5">
        <v>121172332</v>
      </c>
      <c r="J314" s="18">
        <f t="shared" si="13"/>
        <v>7.4323984858992276E-2</v>
      </c>
      <c r="K314" s="28">
        <f t="shared" si="14"/>
        <v>36865866</v>
      </c>
    </row>
    <row r="315" spans="4:11" x14ac:dyDescent="0.35">
      <c r="D315" s="3" t="s">
        <v>569</v>
      </c>
      <c r="E315" s="2" t="s">
        <v>317</v>
      </c>
      <c r="F315" s="5">
        <v>1301578000</v>
      </c>
      <c r="G315" s="5">
        <v>1301543666</v>
      </c>
      <c r="H315" s="18">
        <f t="shared" si="12"/>
        <v>0.99997362125051281</v>
      </c>
      <c r="I315" s="5">
        <v>210034732</v>
      </c>
      <c r="J315" s="18">
        <f t="shared" si="13"/>
        <v>0.1613693009562239</v>
      </c>
      <c r="K315" s="28">
        <f t="shared" si="14"/>
        <v>34334</v>
      </c>
    </row>
    <row r="316" spans="4:11" x14ac:dyDescent="0.35">
      <c r="D316" s="3" t="s">
        <v>569</v>
      </c>
      <c r="E316" s="2" t="s">
        <v>318</v>
      </c>
      <c r="F316" s="5">
        <v>132777000</v>
      </c>
      <c r="G316" s="5">
        <v>48450000</v>
      </c>
      <c r="H316" s="18">
        <f t="shared" si="12"/>
        <v>0.36489753496463995</v>
      </c>
      <c r="I316" s="5">
        <v>36040000</v>
      </c>
      <c r="J316" s="18">
        <f t="shared" si="13"/>
        <v>0.27143255232457431</v>
      </c>
      <c r="K316" s="28">
        <f t="shared" si="14"/>
        <v>84327000</v>
      </c>
    </row>
    <row r="317" spans="4:11" x14ac:dyDescent="0.35">
      <c r="D317" s="3" t="s">
        <v>569</v>
      </c>
      <c r="E317" s="2" t="s">
        <v>319</v>
      </c>
      <c r="F317" s="5">
        <v>872248000</v>
      </c>
      <c r="G317" s="5">
        <v>594945462</v>
      </c>
      <c r="H317" s="18">
        <f t="shared" si="12"/>
        <v>0.6820829190780604</v>
      </c>
      <c r="I317" s="5">
        <v>201971407</v>
      </c>
      <c r="J317" s="18">
        <f t="shared" si="13"/>
        <v>0.23155273156258313</v>
      </c>
      <c r="K317" s="28">
        <f t="shared" si="14"/>
        <v>277302538</v>
      </c>
    </row>
    <row r="318" spans="4:11" x14ac:dyDescent="0.35">
      <c r="D318" s="3" t="s">
        <v>569</v>
      </c>
      <c r="E318" s="2" t="s">
        <v>320</v>
      </c>
      <c r="F318" s="5">
        <v>1713588000</v>
      </c>
      <c r="G318" s="5">
        <v>1712381328</v>
      </c>
      <c r="H318" s="18">
        <f t="shared" si="12"/>
        <v>0.9992958213993095</v>
      </c>
      <c r="I318" s="5">
        <v>0</v>
      </c>
      <c r="J318" s="18">
        <f t="shared" si="13"/>
        <v>0</v>
      </c>
      <c r="K318" s="28">
        <f t="shared" si="14"/>
        <v>1206672</v>
      </c>
    </row>
    <row r="319" spans="4:11" x14ac:dyDescent="0.35">
      <c r="D319" s="3" t="s">
        <v>569</v>
      </c>
      <c r="E319" s="2" t="s">
        <v>321</v>
      </c>
      <c r="F319" s="5">
        <v>4296981000</v>
      </c>
      <c r="G319" s="5">
        <v>4285166672</v>
      </c>
      <c r="H319" s="18">
        <f t="shared" si="12"/>
        <v>0.99725055149184971</v>
      </c>
      <c r="I319" s="5">
        <v>3488991000</v>
      </c>
      <c r="J319" s="18">
        <f t="shared" si="13"/>
        <v>0.81196332960280715</v>
      </c>
      <c r="K319" s="28">
        <f t="shared" si="14"/>
        <v>11814328</v>
      </c>
    </row>
    <row r="320" spans="4:11" x14ac:dyDescent="0.35">
      <c r="D320" s="3" t="s">
        <v>569</v>
      </c>
      <c r="E320" s="2" t="s">
        <v>322</v>
      </c>
      <c r="F320" s="5">
        <v>732007000</v>
      </c>
      <c r="G320" s="5">
        <v>539145721</v>
      </c>
      <c r="H320" s="18">
        <f t="shared" si="12"/>
        <v>0.73653082689099969</v>
      </c>
      <c r="I320" s="5">
        <v>109212700</v>
      </c>
      <c r="J320" s="18">
        <f t="shared" si="13"/>
        <v>0.1491962508555246</v>
      </c>
      <c r="K320" s="28">
        <f t="shared" si="14"/>
        <v>192861279</v>
      </c>
    </row>
    <row r="321" spans="4:11" x14ac:dyDescent="0.35">
      <c r="D321" s="3" t="s">
        <v>569</v>
      </c>
      <c r="E321" s="2" t="s">
        <v>323</v>
      </c>
      <c r="F321" s="5">
        <v>1327860000</v>
      </c>
      <c r="G321" s="5">
        <v>1327410606</v>
      </c>
      <c r="H321" s="18">
        <f t="shared" si="12"/>
        <v>0.99966156522524963</v>
      </c>
      <c r="I321" s="5">
        <v>59600000</v>
      </c>
      <c r="J321" s="18">
        <f t="shared" si="13"/>
        <v>4.4884249845616252E-2</v>
      </c>
      <c r="K321" s="28">
        <f t="shared" si="14"/>
        <v>449394</v>
      </c>
    </row>
    <row r="322" spans="4:11" x14ac:dyDescent="0.35">
      <c r="D322" s="3" t="s">
        <v>569</v>
      </c>
      <c r="E322" s="2" t="s">
        <v>324</v>
      </c>
      <c r="F322" s="5">
        <v>518632000</v>
      </c>
      <c r="G322" s="5">
        <v>341318727</v>
      </c>
      <c r="H322" s="18">
        <f t="shared" si="12"/>
        <v>0.65811351208564073</v>
      </c>
      <c r="I322" s="5">
        <v>126456739</v>
      </c>
      <c r="J322" s="18">
        <f t="shared" si="13"/>
        <v>0.24382749039781579</v>
      </c>
      <c r="K322" s="28">
        <f t="shared" si="14"/>
        <v>177313273</v>
      </c>
    </row>
    <row r="323" spans="4:11" x14ac:dyDescent="0.35">
      <c r="D323" s="3" t="s">
        <v>569</v>
      </c>
      <c r="E323" s="2" t="s">
        <v>325</v>
      </c>
      <c r="F323" s="5">
        <v>458033000</v>
      </c>
      <c r="G323" s="5">
        <v>185366900</v>
      </c>
      <c r="H323" s="18">
        <f t="shared" si="12"/>
        <v>0.40470206295179606</v>
      </c>
      <c r="I323" s="5">
        <v>26473500</v>
      </c>
      <c r="J323" s="18">
        <f t="shared" si="13"/>
        <v>5.7798237244914667E-2</v>
      </c>
      <c r="K323" s="28">
        <f t="shared" si="14"/>
        <v>272666100</v>
      </c>
    </row>
    <row r="324" spans="4:11" x14ac:dyDescent="0.35">
      <c r="D324" s="3" t="s">
        <v>569</v>
      </c>
      <c r="E324" s="2" t="s">
        <v>326</v>
      </c>
      <c r="F324" s="5">
        <v>909357000</v>
      </c>
      <c r="G324" s="5">
        <v>784316666</v>
      </c>
      <c r="H324" s="18">
        <f t="shared" si="12"/>
        <v>0.8624958800559076</v>
      </c>
      <c r="I324" s="5">
        <v>115737234</v>
      </c>
      <c r="J324" s="18">
        <f t="shared" si="13"/>
        <v>0.127273704386726</v>
      </c>
      <c r="K324" s="28">
        <f t="shared" si="14"/>
        <v>125040334</v>
      </c>
    </row>
    <row r="325" spans="4:11" x14ac:dyDescent="0.35">
      <c r="D325" s="3" t="s">
        <v>569</v>
      </c>
      <c r="E325" s="2" t="s">
        <v>327</v>
      </c>
      <c r="F325" s="5">
        <v>150000000</v>
      </c>
      <c r="G325" s="5">
        <v>150000000</v>
      </c>
      <c r="H325" s="18">
        <f t="shared" ref="H325:H388" si="15">G325/F325</f>
        <v>1</v>
      </c>
      <c r="I325" s="5">
        <v>0</v>
      </c>
      <c r="J325" s="18">
        <f t="shared" ref="J325:J388" si="16">I325/F325</f>
        <v>0</v>
      </c>
      <c r="K325" s="28">
        <f t="shared" ref="K325:K388" si="17">F325-G325</f>
        <v>0</v>
      </c>
    </row>
    <row r="326" spans="4:11" x14ac:dyDescent="0.35">
      <c r="D326" s="3" t="s">
        <v>569</v>
      </c>
      <c r="E326" s="2" t="s">
        <v>328</v>
      </c>
      <c r="F326" s="5">
        <v>230000000</v>
      </c>
      <c r="G326" s="5">
        <v>229656232</v>
      </c>
      <c r="H326" s="18">
        <f t="shared" si="15"/>
        <v>0.99850535652173911</v>
      </c>
      <c r="I326" s="5">
        <v>58800000</v>
      </c>
      <c r="J326" s="18">
        <f t="shared" si="16"/>
        <v>0.25565217391304346</v>
      </c>
      <c r="K326" s="28">
        <f t="shared" si="17"/>
        <v>343768</v>
      </c>
    </row>
    <row r="327" spans="4:11" x14ac:dyDescent="0.35">
      <c r="D327" s="3" t="s">
        <v>569</v>
      </c>
      <c r="E327" s="2" t="s">
        <v>329</v>
      </c>
      <c r="F327" s="5">
        <v>3118202000</v>
      </c>
      <c r="G327" s="5">
        <v>3118201987</v>
      </c>
      <c r="H327" s="18">
        <f t="shared" si="15"/>
        <v>0.9999999958309308</v>
      </c>
      <c r="I327" s="5">
        <v>23515944</v>
      </c>
      <c r="J327" s="18">
        <f t="shared" si="16"/>
        <v>7.541507573915994E-3</v>
      </c>
      <c r="K327" s="28">
        <f t="shared" si="17"/>
        <v>13</v>
      </c>
    </row>
    <row r="328" spans="4:11" x14ac:dyDescent="0.35">
      <c r="D328" s="3" t="s">
        <v>569</v>
      </c>
      <c r="E328" s="2" t="s">
        <v>330</v>
      </c>
      <c r="F328" s="5">
        <v>548290000</v>
      </c>
      <c r="G328" s="5">
        <v>536050000</v>
      </c>
      <c r="H328" s="18">
        <f t="shared" si="15"/>
        <v>0.97767604734720681</v>
      </c>
      <c r="I328" s="5">
        <v>423556525</v>
      </c>
      <c r="J328" s="18">
        <f t="shared" si="16"/>
        <v>0.77250455963085229</v>
      </c>
      <c r="K328" s="28">
        <f t="shared" si="17"/>
        <v>12240000</v>
      </c>
    </row>
    <row r="329" spans="4:11" x14ac:dyDescent="0.35">
      <c r="D329" s="3" t="s">
        <v>569</v>
      </c>
      <c r="E329" s="2" t="s">
        <v>331</v>
      </c>
      <c r="F329" s="5">
        <v>248759000</v>
      </c>
      <c r="G329" s="5">
        <v>248759000</v>
      </c>
      <c r="H329" s="18">
        <f t="shared" si="15"/>
        <v>1</v>
      </c>
      <c r="I329" s="5">
        <v>0</v>
      </c>
      <c r="J329" s="18">
        <f t="shared" si="16"/>
        <v>0</v>
      </c>
      <c r="K329" s="28">
        <f t="shared" si="17"/>
        <v>0</v>
      </c>
    </row>
    <row r="330" spans="4:11" x14ac:dyDescent="0.35">
      <c r="D330" s="3" t="s">
        <v>569</v>
      </c>
      <c r="E330" s="2" t="s">
        <v>332</v>
      </c>
      <c r="F330" s="5">
        <v>916110000</v>
      </c>
      <c r="G330" s="5">
        <v>865979884</v>
      </c>
      <c r="H330" s="18">
        <f t="shared" si="15"/>
        <v>0.94527937038128607</v>
      </c>
      <c r="I330" s="5">
        <v>126874065</v>
      </c>
      <c r="J330" s="18">
        <f t="shared" si="16"/>
        <v>0.13849217342895503</v>
      </c>
      <c r="K330" s="28">
        <f t="shared" si="17"/>
        <v>50130116</v>
      </c>
    </row>
    <row r="331" spans="4:11" x14ac:dyDescent="0.35">
      <c r="D331" s="3" t="s">
        <v>569</v>
      </c>
      <c r="E331" s="2" t="s">
        <v>333</v>
      </c>
      <c r="F331" s="5">
        <v>532649000</v>
      </c>
      <c r="G331" s="5">
        <v>507369134</v>
      </c>
      <c r="H331" s="18">
        <f t="shared" si="15"/>
        <v>0.952539353307713</v>
      </c>
      <c r="I331" s="5">
        <v>223654101</v>
      </c>
      <c r="J331" s="18">
        <f t="shared" si="16"/>
        <v>0.41989021100199192</v>
      </c>
      <c r="K331" s="28">
        <f t="shared" si="17"/>
        <v>25279866</v>
      </c>
    </row>
    <row r="332" spans="4:11" x14ac:dyDescent="0.35">
      <c r="D332" s="3" t="s">
        <v>569</v>
      </c>
      <c r="E332" s="2" t="s">
        <v>334</v>
      </c>
      <c r="F332" s="5">
        <v>471196000</v>
      </c>
      <c r="G332" s="5">
        <v>470407500</v>
      </c>
      <c r="H332" s="18">
        <f t="shared" si="15"/>
        <v>0.99832659869778184</v>
      </c>
      <c r="I332" s="5">
        <v>61676667</v>
      </c>
      <c r="J332" s="18">
        <f t="shared" si="16"/>
        <v>0.1308938679445496</v>
      </c>
      <c r="K332" s="28">
        <f t="shared" si="17"/>
        <v>788500</v>
      </c>
    </row>
    <row r="333" spans="4:11" x14ac:dyDescent="0.35">
      <c r="D333" s="3" t="s">
        <v>569</v>
      </c>
      <c r="E333" s="2" t="s">
        <v>335</v>
      </c>
      <c r="F333" s="5">
        <v>1098290000</v>
      </c>
      <c r="G333" s="5">
        <v>997269783</v>
      </c>
      <c r="H333" s="18">
        <f t="shared" si="15"/>
        <v>0.90802045270374854</v>
      </c>
      <c r="I333" s="5">
        <v>67399300</v>
      </c>
      <c r="J333" s="18">
        <f t="shared" si="16"/>
        <v>6.1367489460889199E-2</v>
      </c>
      <c r="K333" s="28">
        <f t="shared" si="17"/>
        <v>101020217</v>
      </c>
    </row>
    <row r="334" spans="4:11" x14ac:dyDescent="0.35">
      <c r="D334" s="3" t="s">
        <v>569</v>
      </c>
      <c r="E334" s="2" t="s">
        <v>336</v>
      </c>
      <c r="F334" s="5">
        <v>9607178000</v>
      </c>
      <c r="G334" s="5">
        <v>9571756849</v>
      </c>
      <c r="H334" s="18">
        <f t="shared" si="15"/>
        <v>0.9963130535314324</v>
      </c>
      <c r="I334" s="5">
        <v>1122383014</v>
      </c>
      <c r="J334" s="18">
        <f t="shared" si="16"/>
        <v>0.11682754436318345</v>
      </c>
      <c r="K334" s="28">
        <f t="shared" si="17"/>
        <v>35421151</v>
      </c>
    </row>
    <row r="335" spans="4:11" x14ac:dyDescent="0.35">
      <c r="D335" s="3" t="s">
        <v>569</v>
      </c>
      <c r="E335" s="2" t="s">
        <v>337</v>
      </c>
      <c r="F335" s="5">
        <v>739271000</v>
      </c>
      <c r="G335" s="5">
        <v>739271000</v>
      </c>
      <c r="H335" s="18">
        <f t="shared" si="15"/>
        <v>1</v>
      </c>
      <c r="I335" s="5">
        <v>502468489</v>
      </c>
      <c r="J335" s="18">
        <f t="shared" si="16"/>
        <v>0.67968104930397644</v>
      </c>
      <c r="K335" s="28">
        <f t="shared" si="17"/>
        <v>0</v>
      </c>
    </row>
    <row r="336" spans="4:11" x14ac:dyDescent="0.35">
      <c r="D336" s="3" t="s">
        <v>569</v>
      </c>
      <c r="E336" s="2" t="s">
        <v>338</v>
      </c>
      <c r="F336" s="5">
        <v>13125792905</v>
      </c>
      <c r="G336" s="5">
        <v>9261468867</v>
      </c>
      <c r="H336" s="18">
        <f t="shared" si="15"/>
        <v>0.70559309704422002</v>
      </c>
      <c r="I336" s="5">
        <v>4934449729</v>
      </c>
      <c r="J336" s="18">
        <f t="shared" si="16"/>
        <v>0.37593536365489383</v>
      </c>
      <c r="K336" s="28">
        <f t="shared" si="17"/>
        <v>3864324038</v>
      </c>
    </row>
    <row r="337" spans="4:11" x14ac:dyDescent="0.35">
      <c r="D337" s="3" t="s">
        <v>570</v>
      </c>
      <c r="E337" s="2" t="s">
        <v>339</v>
      </c>
      <c r="F337" s="5">
        <v>1138756550</v>
      </c>
      <c r="G337" s="5">
        <v>1136356550</v>
      </c>
      <c r="H337" s="18">
        <f t="shared" si="15"/>
        <v>0.9978924380281281</v>
      </c>
      <c r="I337" s="5">
        <v>1054761205</v>
      </c>
      <c r="J337" s="18">
        <f t="shared" si="16"/>
        <v>0.92623941877655935</v>
      </c>
      <c r="K337" s="28">
        <f t="shared" si="17"/>
        <v>2400000</v>
      </c>
    </row>
    <row r="338" spans="4:11" x14ac:dyDescent="0.35">
      <c r="D338" s="3" t="s">
        <v>570</v>
      </c>
      <c r="E338" s="2" t="s">
        <v>340</v>
      </c>
      <c r="F338" s="5">
        <v>1820906934</v>
      </c>
      <c r="G338" s="5">
        <v>1791929118</v>
      </c>
      <c r="H338" s="18">
        <f t="shared" si="15"/>
        <v>0.98408605324142284</v>
      </c>
      <c r="I338" s="5">
        <v>389479999</v>
      </c>
      <c r="J338" s="18">
        <f t="shared" si="16"/>
        <v>0.21389341307214771</v>
      </c>
      <c r="K338" s="28">
        <f t="shared" si="17"/>
        <v>28977816</v>
      </c>
    </row>
    <row r="339" spans="4:11" x14ac:dyDescent="0.35">
      <c r="D339" s="3" t="s">
        <v>570</v>
      </c>
      <c r="E339" s="2" t="s">
        <v>341</v>
      </c>
      <c r="F339" s="5">
        <v>250000000</v>
      </c>
      <c r="G339" s="5">
        <v>250000000</v>
      </c>
      <c r="H339" s="18">
        <f t="shared" si="15"/>
        <v>1</v>
      </c>
      <c r="I339" s="5">
        <v>60206667</v>
      </c>
      <c r="J339" s="18">
        <f t="shared" si="16"/>
        <v>0.24082666799999999</v>
      </c>
      <c r="K339" s="28">
        <f t="shared" si="17"/>
        <v>0</v>
      </c>
    </row>
    <row r="340" spans="4:11" x14ac:dyDescent="0.35">
      <c r="D340" s="3" t="s">
        <v>570</v>
      </c>
      <c r="E340" s="2" t="s">
        <v>342</v>
      </c>
      <c r="F340" s="5">
        <v>334100000</v>
      </c>
      <c r="G340" s="5">
        <v>334100000</v>
      </c>
      <c r="H340" s="18">
        <f t="shared" si="15"/>
        <v>1</v>
      </c>
      <c r="I340" s="5">
        <v>162426666</v>
      </c>
      <c r="J340" s="18">
        <f t="shared" si="16"/>
        <v>0.48616182580065848</v>
      </c>
      <c r="K340" s="28">
        <f t="shared" si="17"/>
        <v>0</v>
      </c>
    </row>
    <row r="341" spans="4:11" x14ac:dyDescent="0.35">
      <c r="D341" s="3" t="s">
        <v>570</v>
      </c>
      <c r="E341" s="2" t="s">
        <v>343</v>
      </c>
      <c r="F341" s="5">
        <v>530162163</v>
      </c>
      <c r="G341" s="5">
        <v>508440148</v>
      </c>
      <c r="H341" s="18">
        <f t="shared" si="15"/>
        <v>0.95902760227723005</v>
      </c>
      <c r="I341" s="5">
        <v>235151667</v>
      </c>
      <c r="J341" s="18">
        <f t="shared" si="16"/>
        <v>0.44354667950907695</v>
      </c>
      <c r="K341" s="28">
        <f t="shared" si="17"/>
        <v>21722015</v>
      </c>
    </row>
    <row r="342" spans="4:11" x14ac:dyDescent="0.35">
      <c r="D342" s="3" t="s">
        <v>570</v>
      </c>
      <c r="E342" s="2" t="s">
        <v>344</v>
      </c>
      <c r="F342" s="5">
        <v>200000000</v>
      </c>
      <c r="G342" s="5">
        <v>200000000</v>
      </c>
      <c r="H342" s="18">
        <f t="shared" si="15"/>
        <v>1</v>
      </c>
      <c r="I342" s="5">
        <v>61218333</v>
      </c>
      <c r="J342" s="18">
        <f t="shared" si="16"/>
        <v>0.30609166500000001</v>
      </c>
      <c r="K342" s="28">
        <f t="shared" si="17"/>
        <v>0</v>
      </c>
    </row>
    <row r="343" spans="4:11" x14ac:dyDescent="0.35">
      <c r="D343" s="3" t="s">
        <v>570</v>
      </c>
      <c r="E343" s="2" t="s">
        <v>345</v>
      </c>
      <c r="F343" s="5">
        <v>400000000</v>
      </c>
      <c r="G343" s="5">
        <v>399665573</v>
      </c>
      <c r="H343" s="18">
        <f t="shared" si="15"/>
        <v>0.99916393250000002</v>
      </c>
      <c r="I343" s="5">
        <v>83350000</v>
      </c>
      <c r="J343" s="18">
        <f t="shared" si="16"/>
        <v>0.208375</v>
      </c>
      <c r="K343" s="28">
        <f t="shared" si="17"/>
        <v>334427</v>
      </c>
    </row>
    <row r="344" spans="4:11" x14ac:dyDescent="0.35">
      <c r="D344" s="3" t="s">
        <v>570</v>
      </c>
      <c r="E344" s="2" t="s">
        <v>346</v>
      </c>
      <c r="F344" s="5">
        <v>1494832720</v>
      </c>
      <c r="G344" s="5">
        <v>1494832720</v>
      </c>
      <c r="H344" s="18">
        <f t="shared" si="15"/>
        <v>1</v>
      </c>
      <c r="I344" s="5">
        <v>1461762720</v>
      </c>
      <c r="J344" s="18">
        <f t="shared" si="16"/>
        <v>0.97787712326767906</v>
      </c>
      <c r="K344" s="28">
        <f t="shared" si="17"/>
        <v>0</v>
      </c>
    </row>
    <row r="345" spans="4:11" x14ac:dyDescent="0.35">
      <c r="D345" s="3" t="s">
        <v>570</v>
      </c>
      <c r="E345" s="2" t="s">
        <v>347</v>
      </c>
      <c r="F345" s="5">
        <v>480000000</v>
      </c>
      <c r="G345" s="5">
        <v>473611828</v>
      </c>
      <c r="H345" s="18">
        <f t="shared" si="15"/>
        <v>0.98669130833333329</v>
      </c>
      <c r="I345" s="5">
        <v>379707077</v>
      </c>
      <c r="J345" s="18">
        <f t="shared" si="16"/>
        <v>0.79105641041666663</v>
      </c>
      <c r="K345" s="28">
        <f t="shared" si="17"/>
        <v>6388172</v>
      </c>
    </row>
    <row r="346" spans="4:11" x14ac:dyDescent="0.35">
      <c r="D346" s="3" t="s">
        <v>570</v>
      </c>
      <c r="E346" s="2" t="s">
        <v>348</v>
      </c>
      <c r="F346" s="5">
        <v>966678797</v>
      </c>
      <c r="G346" s="5">
        <v>956279155</v>
      </c>
      <c r="H346" s="18">
        <f t="shared" si="15"/>
        <v>0.98924188465468121</v>
      </c>
      <c r="I346" s="5">
        <v>148755925</v>
      </c>
      <c r="J346" s="18">
        <f t="shared" si="16"/>
        <v>0.15388350862939223</v>
      </c>
      <c r="K346" s="28">
        <f t="shared" si="17"/>
        <v>10399642</v>
      </c>
    </row>
    <row r="347" spans="4:11" x14ac:dyDescent="0.35">
      <c r="D347" s="3" t="s">
        <v>570</v>
      </c>
      <c r="E347" s="2" t="s">
        <v>349</v>
      </c>
      <c r="F347" s="5">
        <v>250000000</v>
      </c>
      <c r="G347" s="5">
        <v>250000000</v>
      </c>
      <c r="H347" s="18">
        <f t="shared" si="15"/>
        <v>1</v>
      </c>
      <c r="I347" s="5">
        <v>122577999</v>
      </c>
      <c r="J347" s="18">
        <f t="shared" si="16"/>
        <v>0.49031199600000003</v>
      </c>
      <c r="K347" s="28">
        <f t="shared" si="17"/>
        <v>0</v>
      </c>
    </row>
    <row r="348" spans="4:11" x14ac:dyDescent="0.35">
      <c r="D348" s="3" t="s">
        <v>570</v>
      </c>
      <c r="E348" s="2" t="s">
        <v>350</v>
      </c>
      <c r="F348" s="5">
        <v>450000000</v>
      </c>
      <c r="G348" s="5">
        <v>450000000</v>
      </c>
      <c r="H348" s="18">
        <f t="shared" si="15"/>
        <v>1</v>
      </c>
      <c r="I348" s="5">
        <v>59806667</v>
      </c>
      <c r="J348" s="18">
        <f t="shared" si="16"/>
        <v>0.13290370444444444</v>
      </c>
      <c r="K348" s="28">
        <f t="shared" si="17"/>
        <v>0</v>
      </c>
    </row>
    <row r="349" spans="4:11" x14ac:dyDescent="0.35">
      <c r="D349" s="3" t="s">
        <v>570</v>
      </c>
      <c r="E349" s="2" t="s">
        <v>351</v>
      </c>
      <c r="F349" s="5">
        <v>297457000</v>
      </c>
      <c r="G349" s="5">
        <v>290032000</v>
      </c>
      <c r="H349" s="18">
        <f t="shared" si="15"/>
        <v>0.97503840891288485</v>
      </c>
      <c r="I349" s="5">
        <v>176324800</v>
      </c>
      <c r="J349" s="18">
        <f t="shared" si="16"/>
        <v>0.59277408163196699</v>
      </c>
      <c r="K349" s="28">
        <f t="shared" si="17"/>
        <v>7425000</v>
      </c>
    </row>
    <row r="350" spans="4:11" x14ac:dyDescent="0.35">
      <c r="D350" s="3" t="s">
        <v>570</v>
      </c>
      <c r="E350" s="2" t="s">
        <v>352</v>
      </c>
      <c r="F350" s="5">
        <v>180839350</v>
      </c>
      <c r="G350" s="5">
        <v>177798350</v>
      </c>
      <c r="H350" s="18">
        <f t="shared" si="15"/>
        <v>0.98318396963935117</v>
      </c>
      <c r="I350" s="5">
        <v>19610000</v>
      </c>
      <c r="J350" s="18">
        <f t="shared" si="16"/>
        <v>0.10843878834999131</v>
      </c>
      <c r="K350" s="28">
        <f t="shared" si="17"/>
        <v>3041000</v>
      </c>
    </row>
    <row r="351" spans="4:11" x14ac:dyDescent="0.35">
      <c r="D351" s="3" t="s">
        <v>570</v>
      </c>
      <c r="E351" s="2" t="s">
        <v>353</v>
      </c>
      <c r="F351" s="5">
        <v>604888486</v>
      </c>
      <c r="G351" s="5">
        <v>604862948</v>
      </c>
      <c r="H351" s="18">
        <f t="shared" si="15"/>
        <v>0.99995778064785312</v>
      </c>
      <c r="I351" s="5">
        <v>48936666</v>
      </c>
      <c r="J351" s="18">
        <f t="shared" si="16"/>
        <v>8.0901963143004837E-2</v>
      </c>
      <c r="K351" s="28">
        <f t="shared" si="17"/>
        <v>25538</v>
      </c>
    </row>
    <row r="352" spans="4:11" x14ac:dyDescent="0.35">
      <c r="D352" s="3" t="s">
        <v>570</v>
      </c>
      <c r="E352" s="2" t="s">
        <v>354</v>
      </c>
      <c r="F352" s="5">
        <v>150000000</v>
      </c>
      <c r="G352" s="5">
        <v>150000000</v>
      </c>
      <c r="H352" s="18">
        <f t="shared" si="15"/>
        <v>1</v>
      </c>
      <c r="I352" s="5">
        <v>74204000</v>
      </c>
      <c r="J352" s="18">
        <f t="shared" si="16"/>
        <v>0.49469333333333332</v>
      </c>
      <c r="K352" s="28">
        <f t="shared" si="17"/>
        <v>0</v>
      </c>
    </row>
    <row r="353" spans="4:11" x14ac:dyDescent="0.35">
      <c r="D353" s="3" t="s">
        <v>570</v>
      </c>
      <c r="E353" s="2" t="s">
        <v>355</v>
      </c>
      <c r="F353" s="5">
        <v>350000000</v>
      </c>
      <c r="G353" s="5">
        <v>347150000</v>
      </c>
      <c r="H353" s="18">
        <f t="shared" si="15"/>
        <v>0.99185714285714288</v>
      </c>
      <c r="I353" s="5">
        <v>40085000</v>
      </c>
      <c r="J353" s="18">
        <f t="shared" si="16"/>
        <v>0.11452857142857142</v>
      </c>
      <c r="K353" s="28">
        <f t="shared" si="17"/>
        <v>2850000</v>
      </c>
    </row>
    <row r="354" spans="4:11" x14ac:dyDescent="0.35">
      <c r="D354" s="3" t="s">
        <v>570</v>
      </c>
      <c r="E354" s="2" t="s">
        <v>356</v>
      </c>
      <c r="F354" s="5">
        <v>300000000</v>
      </c>
      <c r="G354" s="5">
        <v>300000000</v>
      </c>
      <c r="H354" s="18">
        <f t="shared" si="15"/>
        <v>1</v>
      </c>
      <c r="I354" s="5">
        <v>62103333</v>
      </c>
      <c r="J354" s="18">
        <f t="shared" si="16"/>
        <v>0.20701111</v>
      </c>
      <c r="K354" s="28">
        <f t="shared" si="17"/>
        <v>0</v>
      </c>
    </row>
    <row r="355" spans="4:11" x14ac:dyDescent="0.35">
      <c r="D355" s="3" t="s">
        <v>570</v>
      </c>
      <c r="E355" s="2" t="s">
        <v>357</v>
      </c>
      <c r="F355" s="5">
        <v>1253620000</v>
      </c>
      <c r="G355" s="5">
        <v>1194180667</v>
      </c>
      <c r="H355" s="18">
        <f t="shared" si="15"/>
        <v>0.95258584499290055</v>
      </c>
      <c r="I355" s="5">
        <v>911427667</v>
      </c>
      <c r="J355" s="18">
        <f t="shared" si="16"/>
        <v>0.72703663550358166</v>
      </c>
      <c r="K355" s="28">
        <f t="shared" si="17"/>
        <v>59439333</v>
      </c>
    </row>
    <row r="356" spans="4:11" x14ac:dyDescent="0.35">
      <c r="D356" s="3" t="s">
        <v>570</v>
      </c>
      <c r="E356" s="2" t="s">
        <v>358</v>
      </c>
      <c r="F356" s="5">
        <v>220000000</v>
      </c>
      <c r="G356" s="5">
        <v>212177782</v>
      </c>
      <c r="H356" s="18">
        <f t="shared" si="15"/>
        <v>0.9644444636363636</v>
      </c>
      <c r="I356" s="5">
        <v>55613333</v>
      </c>
      <c r="J356" s="18">
        <f t="shared" si="16"/>
        <v>0.25278787727272728</v>
      </c>
      <c r="K356" s="28">
        <f t="shared" si="17"/>
        <v>7822218</v>
      </c>
    </row>
    <row r="357" spans="4:11" x14ac:dyDescent="0.35">
      <c r="D357" s="3" t="s">
        <v>570</v>
      </c>
      <c r="E357" s="2" t="s">
        <v>359</v>
      </c>
      <c r="F357" s="5">
        <v>2100000000</v>
      </c>
      <c r="G357" s="5">
        <v>2094096461</v>
      </c>
      <c r="H357" s="18">
        <f t="shared" si="15"/>
        <v>0.997188790952381</v>
      </c>
      <c r="I357" s="5">
        <v>122375000</v>
      </c>
      <c r="J357" s="18">
        <f t="shared" si="16"/>
        <v>5.8273809523809526E-2</v>
      </c>
      <c r="K357" s="28">
        <f t="shared" si="17"/>
        <v>5903539</v>
      </c>
    </row>
    <row r="358" spans="4:11" x14ac:dyDescent="0.35">
      <c r="D358" s="3" t="s">
        <v>570</v>
      </c>
      <c r="E358" s="2" t="s">
        <v>360</v>
      </c>
      <c r="F358" s="5">
        <v>300000000</v>
      </c>
      <c r="G358" s="5">
        <v>297900000</v>
      </c>
      <c r="H358" s="18">
        <f t="shared" si="15"/>
        <v>0.99299999999999999</v>
      </c>
      <c r="I358" s="5">
        <v>245593334</v>
      </c>
      <c r="J358" s="18">
        <f t="shared" si="16"/>
        <v>0.81864444666666669</v>
      </c>
      <c r="K358" s="28">
        <f t="shared" si="17"/>
        <v>2100000</v>
      </c>
    </row>
    <row r="359" spans="4:11" x14ac:dyDescent="0.35">
      <c r="D359" s="3" t="s">
        <v>570</v>
      </c>
      <c r="E359" s="2" t="s">
        <v>361</v>
      </c>
      <c r="F359" s="5">
        <v>9284141821</v>
      </c>
      <c r="G359" s="5">
        <v>9267966977</v>
      </c>
      <c r="H359" s="18">
        <f t="shared" si="15"/>
        <v>0.99825779869460696</v>
      </c>
      <c r="I359" s="5">
        <v>94225867</v>
      </c>
      <c r="J359" s="18">
        <f t="shared" si="16"/>
        <v>1.0149119737364253E-2</v>
      </c>
      <c r="K359" s="28">
        <f t="shared" si="17"/>
        <v>16174844</v>
      </c>
    </row>
    <row r="360" spans="4:11" x14ac:dyDescent="0.35">
      <c r="D360" s="3" t="s">
        <v>570</v>
      </c>
      <c r="E360" s="2" t="s">
        <v>362</v>
      </c>
      <c r="F360" s="5">
        <v>598425000</v>
      </c>
      <c r="G360" s="5">
        <v>566075000</v>
      </c>
      <c r="H360" s="18">
        <f t="shared" si="15"/>
        <v>0.94594142958599658</v>
      </c>
      <c r="I360" s="5">
        <v>291113331</v>
      </c>
      <c r="J360" s="18">
        <f t="shared" si="16"/>
        <v>0.48646585787692692</v>
      </c>
      <c r="K360" s="28">
        <f t="shared" si="17"/>
        <v>32350000</v>
      </c>
    </row>
    <row r="361" spans="4:11" x14ac:dyDescent="0.35">
      <c r="D361" s="3" t="s">
        <v>570</v>
      </c>
      <c r="E361" s="2" t="s">
        <v>363</v>
      </c>
      <c r="F361" s="5">
        <v>4250000000</v>
      </c>
      <c r="G361" s="5">
        <v>4064018689</v>
      </c>
      <c r="H361" s="18">
        <f t="shared" si="15"/>
        <v>0.95623969152941179</v>
      </c>
      <c r="I361" s="5">
        <v>3083850851</v>
      </c>
      <c r="J361" s="18">
        <f t="shared" si="16"/>
        <v>0.72561196494117652</v>
      </c>
      <c r="K361" s="28">
        <f t="shared" si="17"/>
        <v>185981311</v>
      </c>
    </row>
    <row r="362" spans="4:11" x14ac:dyDescent="0.35">
      <c r="D362" s="3" t="s">
        <v>570</v>
      </c>
      <c r="E362" s="2" t="s">
        <v>364</v>
      </c>
      <c r="F362" s="5">
        <v>2234940000</v>
      </c>
      <c r="G362" s="5">
        <v>2064844699</v>
      </c>
      <c r="H362" s="18">
        <f t="shared" si="15"/>
        <v>0.92389267676089737</v>
      </c>
      <c r="I362" s="5">
        <v>1460471367</v>
      </c>
      <c r="J362" s="18">
        <f t="shared" si="16"/>
        <v>0.65347229321592526</v>
      </c>
      <c r="K362" s="28">
        <f t="shared" si="17"/>
        <v>170095301</v>
      </c>
    </row>
    <row r="363" spans="4:11" x14ac:dyDescent="0.35">
      <c r="D363" s="3" t="s">
        <v>571</v>
      </c>
      <c r="E363" s="2" t="s">
        <v>365</v>
      </c>
      <c r="F363" s="5">
        <v>3499342000</v>
      </c>
      <c r="G363" s="5">
        <v>3495842000</v>
      </c>
      <c r="H363" s="18">
        <f t="shared" si="15"/>
        <v>0.99899981196464938</v>
      </c>
      <c r="I363" s="5">
        <v>3172695281</v>
      </c>
      <c r="J363" s="18">
        <f t="shared" si="16"/>
        <v>0.90665481710561591</v>
      </c>
      <c r="K363" s="28">
        <f t="shared" si="17"/>
        <v>3500000</v>
      </c>
    </row>
    <row r="364" spans="4:11" x14ac:dyDescent="0.35">
      <c r="D364" s="3" t="s">
        <v>571</v>
      </c>
      <c r="E364" s="2" t="s">
        <v>366</v>
      </c>
      <c r="F364" s="5">
        <v>700000000</v>
      </c>
      <c r="G364" s="5">
        <v>598783266</v>
      </c>
      <c r="H364" s="18">
        <f t="shared" si="15"/>
        <v>0.85540466571428575</v>
      </c>
      <c r="I364" s="5">
        <v>12510000</v>
      </c>
      <c r="J364" s="18">
        <f t="shared" si="16"/>
        <v>1.7871428571428573E-2</v>
      </c>
      <c r="K364" s="28">
        <f t="shared" si="17"/>
        <v>101216734</v>
      </c>
    </row>
    <row r="365" spans="4:11" x14ac:dyDescent="0.35">
      <c r="D365" s="3" t="s">
        <v>571</v>
      </c>
      <c r="E365" s="2" t="s">
        <v>367</v>
      </c>
      <c r="F365" s="5">
        <v>1226897000</v>
      </c>
      <c r="G365" s="5">
        <v>1189897000</v>
      </c>
      <c r="H365" s="18">
        <f t="shared" si="15"/>
        <v>0.9698426192255748</v>
      </c>
      <c r="I365" s="5">
        <v>160413150</v>
      </c>
      <c r="J365" s="18">
        <f t="shared" si="16"/>
        <v>0.13074703907499977</v>
      </c>
      <c r="K365" s="28">
        <f t="shared" si="17"/>
        <v>37000000</v>
      </c>
    </row>
    <row r="366" spans="4:11" x14ac:dyDescent="0.35">
      <c r="D366" s="3" t="s">
        <v>571</v>
      </c>
      <c r="E366" s="2" t="s">
        <v>368</v>
      </c>
      <c r="F366" s="5">
        <v>557000000</v>
      </c>
      <c r="G366" s="5">
        <v>67000000</v>
      </c>
      <c r="H366" s="18">
        <f t="shared" si="15"/>
        <v>0.12028725314183124</v>
      </c>
      <c r="I366" s="5">
        <v>23466667</v>
      </c>
      <c r="J366" s="18">
        <f t="shared" si="16"/>
        <v>4.2130461400359066E-2</v>
      </c>
      <c r="K366" s="28">
        <f t="shared" si="17"/>
        <v>490000000</v>
      </c>
    </row>
    <row r="367" spans="4:11" x14ac:dyDescent="0.35">
      <c r="D367" s="3" t="s">
        <v>571</v>
      </c>
      <c r="E367" s="2" t="s">
        <v>369</v>
      </c>
      <c r="F367" s="5">
        <v>375850000</v>
      </c>
      <c r="G367" s="5">
        <v>281350000</v>
      </c>
      <c r="H367" s="18">
        <f t="shared" si="15"/>
        <v>0.74856990820806169</v>
      </c>
      <c r="I367" s="5">
        <v>210473333</v>
      </c>
      <c r="J367" s="18">
        <f t="shared" si="16"/>
        <v>0.55999290408407609</v>
      </c>
      <c r="K367" s="28">
        <f t="shared" si="17"/>
        <v>94500000</v>
      </c>
    </row>
    <row r="368" spans="4:11" x14ac:dyDescent="0.35">
      <c r="D368" s="3" t="s">
        <v>571</v>
      </c>
      <c r="E368" s="2" t="s">
        <v>370</v>
      </c>
      <c r="F368" s="5">
        <v>590000000</v>
      </c>
      <c r="G368" s="5">
        <v>54000000</v>
      </c>
      <c r="H368" s="18">
        <f t="shared" si="15"/>
        <v>9.152542372881356E-2</v>
      </c>
      <c r="I368" s="5">
        <v>5940000</v>
      </c>
      <c r="J368" s="18">
        <f t="shared" si="16"/>
        <v>1.0067796610169492E-2</v>
      </c>
      <c r="K368" s="28">
        <f t="shared" si="17"/>
        <v>536000000</v>
      </c>
    </row>
    <row r="369" spans="4:11" x14ac:dyDescent="0.35">
      <c r="D369" s="3" t="s">
        <v>571</v>
      </c>
      <c r="E369" s="2" t="s">
        <v>371</v>
      </c>
      <c r="F369" s="5">
        <v>1498869000</v>
      </c>
      <c r="G369" s="5">
        <v>1490328000</v>
      </c>
      <c r="H369" s="18">
        <f t="shared" si="15"/>
        <v>0.99430170348442726</v>
      </c>
      <c r="I369" s="5">
        <v>1484634000</v>
      </c>
      <c r="J369" s="18">
        <f t="shared" si="16"/>
        <v>0.99050283914071213</v>
      </c>
      <c r="K369" s="28">
        <f t="shared" si="17"/>
        <v>8541000</v>
      </c>
    </row>
    <row r="370" spans="4:11" x14ac:dyDescent="0.35">
      <c r="D370" s="3" t="s">
        <v>571</v>
      </c>
      <c r="E370" s="2" t="s">
        <v>372</v>
      </c>
      <c r="F370" s="5">
        <v>709000000</v>
      </c>
      <c r="G370" s="5">
        <v>289000000</v>
      </c>
      <c r="H370" s="18">
        <f t="shared" si="15"/>
        <v>0.40761636107193228</v>
      </c>
      <c r="I370" s="5">
        <v>0</v>
      </c>
      <c r="J370" s="18">
        <f t="shared" si="16"/>
        <v>0</v>
      </c>
      <c r="K370" s="28">
        <f t="shared" si="17"/>
        <v>420000000</v>
      </c>
    </row>
    <row r="371" spans="4:11" x14ac:dyDescent="0.35">
      <c r="D371" s="3" t="s">
        <v>571</v>
      </c>
      <c r="E371" s="2" t="s">
        <v>373</v>
      </c>
      <c r="F371" s="5">
        <v>3377000000</v>
      </c>
      <c r="G371" s="5">
        <v>619781326</v>
      </c>
      <c r="H371" s="18">
        <f t="shared" si="15"/>
        <v>0.18353015279834173</v>
      </c>
      <c r="I371" s="5">
        <v>85368466</v>
      </c>
      <c r="J371" s="18">
        <f t="shared" si="16"/>
        <v>2.5279379923008587E-2</v>
      </c>
      <c r="K371" s="28">
        <f t="shared" si="17"/>
        <v>2757218674</v>
      </c>
    </row>
    <row r="372" spans="4:11" x14ac:dyDescent="0.35">
      <c r="D372" s="3" t="s">
        <v>571</v>
      </c>
      <c r="E372" s="2" t="s">
        <v>374</v>
      </c>
      <c r="F372" s="5">
        <v>350000000</v>
      </c>
      <c r="G372" s="5">
        <v>350000000</v>
      </c>
      <c r="H372" s="18">
        <f t="shared" si="15"/>
        <v>1</v>
      </c>
      <c r="I372" s="5">
        <v>0</v>
      </c>
      <c r="J372" s="18">
        <f t="shared" si="16"/>
        <v>0</v>
      </c>
      <c r="K372" s="28">
        <f t="shared" si="17"/>
        <v>0</v>
      </c>
    </row>
    <row r="373" spans="4:11" x14ac:dyDescent="0.35">
      <c r="D373" s="3" t="s">
        <v>571</v>
      </c>
      <c r="E373" s="2" t="s">
        <v>375</v>
      </c>
      <c r="F373" s="5">
        <v>280000000</v>
      </c>
      <c r="G373" s="5">
        <v>280000000</v>
      </c>
      <c r="H373" s="18">
        <f t="shared" si="15"/>
        <v>1</v>
      </c>
      <c r="I373" s="5">
        <v>0</v>
      </c>
      <c r="J373" s="18">
        <f t="shared" si="16"/>
        <v>0</v>
      </c>
      <c r="K373" s="28">
        <f t="shared" si="17"/>
        <v>0</v>
      </c>
    </row>
    <row r="374" spans="4:11" x14ac:dyDescent="0.35">
      <c r="D374" s="3" t="s">
        <v>571</v>
      </c>
      <c r="E374" s="2" t="s">
        <v>376</v>
      </c>
      <c r="F374" s="5">
        <v>731000000</v>
      </c>
      <c r="G374" s="5">
        <v>731000000</v>
      </c>
      <c r="H374" s="18">
        <f t="shared" si="15"/>
        <v>1</v>
      </c>
      <c r="I374" s="5">
        <v>26920000</v>
      </c>
      <c r="J374" s="18">
        <f t="shared" si="16"/>
        <v>3.6826265389876878E-2</v>
      </c>
      <c r="K374" s="28">
        <f t="shared" si="17"/>
        <v>0</v>
      </c>
    </row>
    <row r="375" spans="4:11" x14ac:dyDescent="0.35">
      <c r="D375" s="3" t="s">
        <v>571</v>
      </c>
      <c r="E375" s="2" t="s">
        <v>377</v>
      </c>
      <c r="F375" s="5">
        <v>194288000</v>
      </c>
      <c r="G375" s="5">
        <v>194288000</v>
      </c>
      <c r="H375" s="18">
        <f t="shared" si="15"/>
        <v>1</v>
      </c>
      <c r="I375" s="5">
        <v>81341333</v>
      </c>
      <c r="J375" s="18">
        <f t="shared" si="16"/>
        <v>0.41866370027999672</v>
      </c>
      <c r="K375" s="28">
        <f t="shared" si="17"/>
        <v>0</v>
      </c>
    </row>
    <row r="376" spans="4:11" x14ac:dyDescent="0.35">
      <c r="D376" s="3" t="s">
        <v>571</v>
      </c>
      <c r="E376" s="2" t="s">
        <v>378</v>
      </c>
      <c r="F376" s="5">
        <v>206200000</v>
      </c>
      <c r="G376" s="5">
        <v>206200000</v>
      </c>
      <c r="H376" s="18">
        <f t="shared" si="15"/>
        <v>1</v>
      </c>
      <c r="I376" s="5">
        <v>9720000</v>
      </c>
      <c r="J376" s="18">
        <f t="shared" si="16"/>
        <v>4.7138700290979635E-2</v>
      </c>
      <c r="K376" s="28">
        <f t="shared" si="17"/>
        <v>0</v>
      </c>
    </row>
    <row r="377" spans="4:11" x14ac:dyDescent="0.35">
      <c r="D377" s="3" t="s">
        <v>571</v>
      </c>
      <c r="E377" s="2" t="s">
        <v>379</v>
      </c>
      <c r="F377" s="5">
        <v>247000000</v>
      </c>
      <c r="G377" s="5">
        <v>22000000</v>
      </c>
      <c r="H377" s="18">
        <f t="shared" si="15"/>
        <v>8.9068825910931168E-2</v>
      </c>
      <c r="I377" s="5">
        <v>18516667</v>
      </c>
      <c r="J377" s="18">
        <f t="shared" si="16"/>
        <v>7.496626315789473E-2</v>
      </c>
      <c r="K377" s="28">
        <f t="shared" si="17"/>
        <v>225000000</v>
      </c>
    </row>
    <row r="378" spans="4:11" x14ac:dyDescent="0.35">
      <c r="D378" s="3" t="s">
        <v>571</v>
      </c>
      <c r="E378" s="2" t="s">
        <v>380</v>
      </c>
      <c r="F378" s="5">
        <v>772500000</v>
      </c>
      <c r="G378" s="5">
        <v>58900000</v>
      </c>
      <c r="H378" s="18">
        <f t="shared" si="15"/>
        <v>7.6245954692556628E-2</v>
      </c>
      <c r="I378" s="5">
        <v>15233333</v>
      </c>
      <c r="J378" s="18">
        <f t="shared" si="16"/>
        <v>1.9719524919093852E-2</v>
      </c>
      <c r="K378" s="28">
        <f t="shared" si="17"/>
        <v>713600000</v>
      </c>
    </row>
    <row r="379" spans="4:11" x14ac:dyDescent="0.35">
      <c r="D379" s="3" t="s">
        <v>571</v>
      </c>
      <c r="E379" s="2" t="s">
        <v>381</v>
      </c>
      <c r="F379" s="5">
        <v>500000000</v>
      </c>
      <c r="G379" s="5">
        <v>464534500</v>
      </c>
      <c r="H379" s="18">
        <f t="shared" si="15"/>
        <v>0.92906900000000003</v>
      </c>
      <c r="I379" s="5">
        <v>374908996</v>
      </c>
      <c r="J379" s="18">
        <f t="shared" si="16"/>
        <v>0.74981799199999999</v>
      </c>
      <c r="K379" s="28">
        <f t="shared" si="17"/>
        <v>35465500</v>
      </c>
    </row>
    <row r="380" spans="4:11" x14ac:dyDescent="0.35">
      <c r="D380" s="3" t="s">
        <v>571</v>
      </c>
      <c r="E380" s="2" t="s">
        <v>382</v>
      </c>
      <c r="F380" s="5">
        <v>225325000</v>
      </c>
      <c r="G380" s="5">
        <v>50325000</v>
      </c>
      <c r="H380" s="18">
        <f t="shared" si="15"/>
        <v>0.22334405858204814</v>
      </c>
      <c r="I380" s="5">
        <v>48925000</v>
      </c>
      <c r="J380" s="18">
        <f t="shared" si="16"/>
        <v>0.21713081105070453</v>
      </c>
      <c r="K380" s="28">
        <f t="shared" si="17"/>
        <v>175000000</v>
      </c>
    </row>
    <row r="381" spans="4:11" x14ac:dyDescent="0.35">
      <c r="D381" s="3" t="s">
        <v>571</v>
      </c>
      <c r="E381" s="2" t="s">
        <v>383</v>
      </c>
      <c r="F381" s="5">
        <v>378500000</v>
      </c>
      <c r="G381" s="5">
        <v>13500000</v>
      </c>
      <c r="H381" s="18">
        <f t="shared" si="15"/>
        <v>3.5667107001321002E-2</v>
      </c>
      <c r="I381" s="5">
        <v>0</v>
      </c>
      <c r="J381" s="18">
        <f t="shared" si="16"/>
        <v>0</v>
      </c>
      <c r="K381" s="28">
        <f t="shared" si="17"/>
        <v>365000000</v>
      </c>
    </row>
    <row r="382" spans="4:11" x14ac:dyDescent="0.35">
      <c r="D382" s="3" t="s">
        <v>571</v>
      </c>
      <c r="E382" s="2" t="s">
        <v>384</v>
      </c>
      <c r="F382" s="5">
        <v>9550000000</v>
      </c>
      <c r="G382" s="5">
        <v>5654880814</v>
      </c>
      <c r="H382" s="18">
        <f t="shared" si="15"/>
        <v>0.59213411664921467</v>
      </c>
      <c r="I382" s="5">
        <v>3671187506</v>
      </c>
      <c r="J382" s="18">
        <f t="shared" si="16"/>
        <v>0.38441753989528799</v>
      </c>
      <c r="K382" s="28">
        <f t="shared" si="17"/>
        <v>3895119186</v>
      </c>
    </row>
    <row r="383" spans="4:11" x14ac:dyDescent="0.35">
      <c r="D383" s="3" t="s">
        <v>571</v>
      </c>
      <c r="E383" s="2" t="s">
        <v>385</v>
      </c>
      <c r="F383" s="5">
        <v>926400000</v>
      </c>
      <c r="G383" s="5">
        <v>111100000</v>
      </c>
      <c r="H383" s="18">
        <f t="shared" si="15"/>
        <v>0.119926597582038</v>
      </c>
      <c r="I383" s="5">
        <v>57540142</v>
      </c>
      <c r="J383" s="18">
        <f t="shared" si="16"/>
        <v>6.2111552245250432E-2</v>
      </c>
      <c r="K383" s="28">
        <f t="shared" si="17"/>
        <v>815300000</v>
      </c>
    </row>
    <row r="384" spans="4:11" x14ac:dyDescent="0.35">
      <c r="D384" s="3" t="s">
        <v>571</v>
      </c>
      <c r="E384" s="2" t="s">
        <v>386</v>
      </c>
      <c r="F384" s="5">
        <v>2600000000</v>
      </c>
      <c r="G384" s="5">
        <v>1727949892</v>
      </c>
      <c r="H384" s="18">
        <f t="shared" si="15"/>
        <v>0.66459611230769233</v>
      </c>
      <c r="I384" s="5">
        <v>132451267</v>
      </c>
      <c r="J384" s="18">
        <f t="shared" si="16"/>
        <v>5.0942794999999999E-2</v>
      </c>
      <c r="K384" s="28">
        <f t="shared" si="17"/>
        <v>872050108</v>
      </c>
    </row>
    <row r="385" spans="4:11" x14ac:dyDescent="0.35">
      <c r="D385" s="3" t="s">
        <v>571</v>
      </c>
      <c r="E385" s="2" t="s">
        <v>387</v>
      </c>
      <c r="F385" s="5">
        <v>5682740000</v>
      </c>
      <c r="G385" s="5">
        <v>5025911066</v>
      </c>
      <c r="H385" s="18">
        <f t="shared" si="15"/>
        <v>0.884416859824662</v>
      </c>
      <c r="I385" s="5">
        <v>3921460687</v>
      </c>
      <c r="J385" s="18">
        <f t="shared" si="16"/>
        <v>0.69006512474616122</v>
      </c>
      <c r="K385" s="28">
        <f t="shared" si="17"/>
        <v>656828934</v>
      </c>
    </row>
    <row r="386" spans="4:11" x14ac:dyDescent="0.35">
      <c r="D386" s="3" t="s">
        <v>572</v>
      </c>
      <c r="E386" s="2" t="s">
        <v>388</v>
      </c>
      <c r="F386" s="5">
        <v>3781950000</v>
      </c>
      <c r="G386" s="5">
        <v>3741643002</v>
      </c>
      <c r="H386" s="18">
        <f t="shared" si="15"/>
        <v>0.98934227105064843</v>
      </c>
      <c r="I386" s="5">
        <v>3351509913</v>
      </c>
      <c r="J386" s="18">
        <f t="shared" si="16"/>
        <v>0.88618567485027566</v>
      </c>
      <c r="K386" s="28">
        <f t="shared" si="17"/>
        <v>40306998</v>
      </c>
    </row>
    <row r="387" spans="4:11" x14ac:dyDescent="0.35">
      <c r="D387" s="3" t="s">
        <v>572</v>
      </c>
      <c r="E387" s="2" t="s">
        <v>389</v>
      </c>
      <c r="F387" s="5">
        <v>1245000000</v>
      </c>
      <c r="G387" s="5">
        <v>720097188</v>
      </c>
      <c r="H387" s="18">
        <f t="shared" si="15"/>
        <v>0.57839131566265056</v>
      </c>
      <c r="I387" s="5">
        <v>415445698</v>
      </c>
      <c r="J387" s="18">
        <f t="shared" si="16"/>
        <v>0.33369132369477911</v>
      </c>
      <c r="K387" s="28">
        <f t="shared" si="17"/>
        <v>524902812</v>
      </c>
    </row>
    <row r="388" spans="4:11" x14ac:dyDescent="0.35">
      <c r="D388" s="3" t="s">
        <v>572</v>
      </c>
      <c r="E388" s="2" t="s">
        <v>390</v>
      </c>
      <c r="F388" s="5">
        <v>252000000</v>
      </c>
      <c r="G388" s="5">
        <v>251953811</v>
      </c>
      <c r="H388" s="18">
        <f t="shared" si="15"/>
        <v>0.99981671031746033</v>
      </c>
      <c r="I388" s="5">
        <v>20286710</v>
      </c>
      <c r="J388" s="18">
        <f t="shared" si="16"/>
        <v>8.0502817460317455E-2</v>
      </c>
      <c r="K388" s="28">
        <f t="shared" si="17"/>
        <v>46189</v>
      </c>
    </row>
    <row r="389" spans="4:11" x14ac:dyDescent="0.35">
      <c r="D389" s="3" t="s">
        <v>572</v>
      </c>
      <c r="E389" s="2" t="s">
        <v>391</v>
      </c>
      <c r="F389" s="5">
        <v>300000000</v>
      </c>
      <c r="G389" s="5">
        <v>276735139</v>
      </c>
      <c r="H389" s="18">
        <f t="shared" ref="H389:H452" si="18">G389/F389</f>
        <v>0.92245046333333336</v>
      </c>
      <c r="I389" s="5">
        <v>960000</v>
      </c>
      <c r="J389" s="18">
        <f t="shared" ref="J389:J452" si="19">I389/F389</f>
        <v>3.2000000000000002E-3</v>
      </c>
      <c r="K389" s="28">
        <f t="shared" ref="K389:K452" si="20">F389-G389</f>
        <v>23264861</v>
      </c>
    </row>
    <row r="390" spans="4:11" x14ac:dyDescent="0.35">
      <c r="D390" s="3" t="s">
        <v>572</v>
      </c>
      <c r="E390" s="2" t="s">
        <v>392</v>
      </c>
      <c r="F390" s="5">
        <v>852530000</v>
      </c>
      <c r="G390" s="5">
        <v>0</v>
      </c>
      <c r="H390" s="18">
        <f t="shared" si="18"/>
        <v>0</v>
      </c>
      <c r="I390" s="5">
        <v>0</v>
      </c>
      <c r="J390" s="18">
        <f t="shared" si="19"/>
        <v>0</v>
      </c>
      <c r="K390" s="28">
        <f t="shared" si="20"/>
        <v>852530000</v>
      </c>
    </row>
    <row r="391" spans="4:11" x14ac:dyDescent="0.35">
      <c r="D391" s="3" t="s">
        <v>572</v>
      </c>
      <c r="E391" s="2" t="s">
        <v>393</v>
      </c>
      <c r="F391" s="5">
        <v>80838000</v>
      </c>
      <c r="G391" s="5">
        <v>0</v>
      </c>
      <c r="H391" s="18">
        <f t="shared" si="18"/>
        <v>0</v>
      </c>
      <c r="I391" s="5">
        <v>0</v>
      </c>
      <c r="J391" s="18">
        <f t="shared" si="19"/>
        <v>0</v>
      </c>
      <c r="K391" s="28">
        <f t="shared" si="20"/>
        <v>80838000</v>
      </c>
    </row>
    <row r="392" spans="4:11" x14ac:dyDescent="0.35">
      <c r="D392" s="3" t="s">
        <v>572</v>
      </c>
      <c r="E392" s="2" t="s">
        <v>394</v>
      </c>
      <c r="F392" s="5">
        <v>440000000</v>
      </c>
      <c r="G392" s="5">
        <v>230105082</v>
      </c>
      <c r="H392" s="18">
        <f t="shared" si="18"/>
        <v>0.52296609545454542</v>
      </c>
      <c r="I392" s="5">
        <v>140305375</v>
      </c>
      <c r="J392" s="18">
        <f t="shared" si="19"/>
        <v>0.3188758522727273</v>
      </c>
      <c r="K392" s="28">
        <f t="shared" si="20"/>
        <v>209894918</v>
      </c>
    </row>
    <row r="393" spans="4:11" x14ac:dyDescent="0.35">
      <c r="D393" s="3" t="s">
        <v>572</v>
      </c>
      <c r="E393" s="2" t="s">
        <v>395</v>
      </c>
      <c r="F393" s="5">
        <v>1600000000</v>
      </c>
      <c r="G393" s="5">
        <v>1518345379</v>
      </c>
      <c r="H393" s="18">
        <f t="shared" si="18"/>
        <v>0.94896586187499998</v>
      </c>
      <c r="I393" s="5">
        <v>1442803998</v>
      </c>
      <c r="J393" s="18">
        <f t="shared" si="19"/>
        <v>0.90175249874999996</v>
      </c>
      <c r="K393" s="28">
        <f t="shared" si="20"/>
        <v>81654621</v>
      </c>
    </row>
    <row r="394" spans="4:11" x14ac:dyDescent="0.35">
      <c r="D394" s="3" t="s">
        <v>572</v>
      </c>
      <c r="E394" s="2" t="s">
        <v>396</v>
      </c>
      <c r="F394" s="5">
        <v>125000000</v>
      </c>
      <c r="G394" s="5">
        <v>0</v>
      </c>
      <c r="H394" s="18">
        <f t="shared" si="18"/>
        <v>0</v>
      </c>
      <c r="I394" s="5">
        <v>0</v>
      </c>
      <c r="J394" s="18">
        <f t="shared" si="19"/>
        <v>0</v>
      </c>
      <c r="K394" s="28">
        <f t="shared" si="20"/>
        <v>125000000</v>
      </c>
    </row>
    <row r="395" spans="4:11" x14ac:dyDescent="0.35">
      <c r="D395" s="3" t="s">
        <v>572</v>
      </c>
      <c r="E395" s="2" t="s">
        <v>397</v>
      </c>
      <c r="F395" s="5">
        <v>462000000</v>
      </c>
      <c r="G395" s="5">
        <v>462000000</v>
      </c>
      <c r="H395" s="18">
        <f t="shared" si="18"/>
        <v>1</v>
      </c>
      <c r="I395" s="5">
        <v>0</v>
      </c>
      <c r="J395" s="18">
        <f t="shared" si="19"/>
        <v>0</v>
      </c>
      <c r="K395" s="28">
        <f t="shared" si="20"/>
        <v>0</v>
      </c>
    </row>
    <row r="396" spans="4:11" x14ac:dyDescent="0.35">
      <c r="D396" s="3" t="s">
        <v>572</v>
      </c>
      <c r="E396" s="2" t="s">
        <v>398</v>
      </c>
      <c r="F396" s="5">
        <v>1606000000</v>
      </c>
      <c r="G396" s="5">
        <v>1454971138</v>
      </c>
      <c r="H396" s="18">
        <f t="shared" si="18"/>
        <v>0.90595961270236613</v>
      </c>
      <c r="I396" s="5">
        <v>274343726</v>
      </c>
      <c r="J396" s="18">
        <f t="shared" si="19"/>
        <v>0.17082423785803239</v>
      </c>
      <c r="K396" s="28">
        <f t="shared" si="20"/>
        <v>151028862</v>
      </c>
    </row>
    <row r="397" spans="4:11" x14ac:dyDescent="0.35">
      <c r="D397" s="3" t="s">
        <v>572</v>
      </c>
      <c r="E397" s="2" t="s">
        <v>399</v>
      </c>
      <c r="F397" s="5">
        <v>50000000</v>
      </c>
      <c r="G397" s="5">
        <v>50000000</v>
      </c>
      <c r="H397" s="18">
        <f t="shared" si="18"/>
        <v>1</v>
      </c>
      <c r="I397" s="5">
        <v>0</v>
      </c>
      <c r="J397" s="18">
        <f t="shared" si="19"/>
        <v>0</v>
      </c>
      <c r="K397" s="28">
        <f t="shared" si="20"/>
        <v>0</v>
      </c>
    </row>
    <row r="398" spans="4:11" x14ac:dyDescent="0.35">
      <c r="D398" s="3" t="s">
        <v>572</v>
      </c>
      <c r="E398" s="2" t="s">
        <v>400</v>
      </c>
      <c r="F398" s="5">
        <v>100000000</v>
      </c>
      <c r="G398" s="5">
        <v>82615961</v>
      </c>
      <c r="H398" s="18">
        <f t="shared" si="18"/>
        <v>0.82615961000000004</v>
      </c>
      <c r="I398" s="5">
        <v>17583334</v>
      </c>
      <c r="J398" s="18">
        <f t="shared" si="19"/>
        <v>0.17583334</v>
      </c>
      <c r="K398" s="28">
        <f t="shared" si="20"/>
        <v>17384039</v>
      </c>
    </row>
    <row r="399" spans="4:11" x14ac:dyDescent="0.35">
      <c r="D399" s="3" t="s">
        <v>572</v>
      </c>
      <c r="E399" s="2" t="s">
        <v>401</v>
      </c>
      <c r="F399" s="5">
        <v>80000000</v>
      </c>
      <c r="G399" s="5">
        <v>80000000</v>
      </c>
      <c r="H399" s="18">
        <f t="shared" si="18"/>
        <v>1</v>
      </c>
      <c r="I399" s="5">
        <v>0</v>
      </c>
      <c r="J399" s="18">
        <f t="shared" si="19"/>
        <v>0</v>
      </c>
      <c r="K399" s="28">
        <f t="shared" si="20"/>
        <v>0</v>
      </c>
    </row>
    <row r="400" spans="4:11" x14ac:dyDescent="0.35">
      <c r="D400" s="3" t="s">
        <v>572</v>
      </c>
      <c r="E400" s="2" t="s">
        <v>402</v>
      </c>
      <c r="F400" s="5">
        <v>30000000</v>
      </c>
      <c r="G400" s="5">
        <v>12290000</v>
      </c>
      <c r="H400" s="18">
        <f t="shared" si="18"/>
        <v>0.40966666666666668</v>
      </c>
      <c r="I400" s="5">
        <v>5493333</v>
      </c>
      <c r="J400" s="18">
        <f t="shared" si="19"/>
        <v>0.1831111</v>
      </c>
      <c r="K400" s="28">
        <f t="shared" si="20"/>
        <v>17710000</v>
      </c>
    </row>
    <row r="401" spans="4:11" x14ac:dyDescent="0.35">
      <c r="D401" s="3" t="s">
        <v>572</v>
      </c>
      <c r="E401" s="2" t="s">
        <v>403</v>
      </c>
      <c r="F401" s="5">
        <v>2358612000</v>
      </c>
      <c r="G401" s="5">
        <v>2232759699</v>
      </c>
      <c r="H401" s="18">
        <f t="shared" si="18"/>
        <v>0.94664137170505369</v>
      </c>
      <c r="I401" s="5">
        <v>118746332</v>
      </c>
      <c r="J401" s="18">
        <f t="shared" si="19"/>
        <v>5.0345852560743351E-2</v>
      </c>
      <c r="K401" s="28">
        <f t="shared" si="20"/>
        <v>125852301</v>
      </c>
    </row>
    <row r="402" spans="4:11" x14ac:dyDescent="0.35">
      <c r="D402" s="3" t="s">
        <v>572</v>
      </c>
      <c r="E402" s="2" t="s">
        <v>404</v>
      </c>
      <c r="F402" s="5">
        <v>120000000</v>
      </c>
      <c r="G402" s="5">
        <v>120000000</v>
      </c>
      <c r="H402" s="18">
        <f t="shared" si="18"/>
        <v>1</v>
      </c>
      <c r="I402" s="5">
        <v>0</v>
      </c>
      <c r="J402" s="18">
        <f t="shared" si="19"/>
        <v>0</v>
      </c>
      <c r="K402" s="28">
        <f t="shared" si="20"/>
        <v>0</v>
      </c>
    </row>
    <row r="403" spans="4:11" x14ac:dyDescent="0.35">
      <c r="D403" s="3" t="s">
        <v>572</v>
      </c>
      <c r="E403" s="2" t="s">
        <v>405</v>
      </c>
      <c r="F403" s="5">
        <v>100000000</v>
      </c>
      <c r="G403" s="5">
        <v>99999054</v>
      </c>
      <c r="H403" s="18">
        <f t="shared" si="18"/>
        <v>0.99999053999999998</v>
      </c>
      <c r="I403" s="5">
        <v>0</v>
      </c>
      <c r="J403" s="18">
        <f t="shared" si="19"/>
        <v>0</v>
      </c>
      <c r="K403" s="28">
        <f t="shared" si="20"/>
        <v>946</v>
      </c>
    </row>
    <row r="404" spans="4:11" x14ac:dyDescent="0.35">
      <c r="D404" s="3" t="s">
        <v>572</v>
      </c>
      <c r="E404" s="2" t="s">
        <v>406</v>
      </c>
      <c r="F404" s="5">
        <v>350657000</v>
      </c>
      <c r="G404" s="5">
        <v>350656161</v>
      </c>
      <c r="H404" s="18">
        <f t="shared" si="18"/>
        <v>0.99999760734849152</v>
      </c>
      <c r="I404" s="5">
        <v>0</v>
      </c>
      <c r="J404" s="18">
        <f t="shared" si="19"/>
        <v>0</v>
      </c>
      <c r="K404" s="28">
        <f t="shared" si="20"/>
        <v>839</v>
      </c>
    </row>
    <row r="405" spans="4:11" x14ac:dyDescent="0.35">
      <c r="D405" s="3" t="s">
        <v>572</v>
      </c>
      <c r="E405" s="2" t="s">
        <v>407</v>
      </c>
      <c r="F405" s="5">
        <v>402000000</v>
      </c>
      <c r="G405" s="5">
        <v>397043403</v>
      </c>
      <c r="H405" s="18">
        <f t="shared" si="18"/>
        <v>0.98767015671641789</v>
      </c>
      <c r="I405" s="5">
        <v>0</v>
      </c>
      <c r="J405" s="18">
        <f t="shared" si="19"/>
        <v>0</v>
      </c>
      <c r="K405" s="28">
        <f t="shared" si="20"/>
        <v>4956597</v>
      </c>
    </row>
    <row r="406" spans="4:11" x14ac:dyDescent="0.35">
      <c r="D406" s="3" t="s">
        <v>572</v>
      </c>
      <c r="E406" s="2" t="s">
        <v>408</v>
      </c>
      <c r="F406" s="5">
        <v>220000000</v>
      </c>
      <c r="G406" s="5">
        <v>215635441</v>
      </c>
      <c r="H406" s="18">
        <f t="shared" si="18"/>
        <v>0.98016109545454544</v>
      </c>
      <c r="I406" s="5">
        <v>0</v>
      </c>
      <c r="J406" s="18">
        <f t="shared" si="19"/>
        <v>0</v>
      </c>
      <c r="K406" s="28">
        <f t="shared" si="20"/>
        <v>4364559</v>
      </c>
    </row>
    <row r="407" spans="4:11" x14ac:dyDescent="0.35">
      <c r="D407" s="3" t="s">
        <v>572</v>
      </c>
      <c r="E407" s="2" t="s">
        <v>409</v>
      </c>
      <c r="F407" s="5">
        <v>350000000</v>
      </c>
      <c r="G407" s="5">
        <v>226515309</v>
      </c>
      <c r="H407" s="18">
        <f t="shared" si="18"/>
        <v>0.64718659714285709</v>
      </c>
      <c r="I407" s="5">
        <v>137789869</v>
      </c>
      <c r="J407" s="18">
        <f t="shared" si="19"/>
        <v>0.39368533999999999</v>
      </c>
      <c r="K407" s="28">
        <f t="shared" si="20"/>
        <v>123484691</v>
      </c>
    </row>
    <row r="408" spans="4:11" x14ac:dyDescent="0.35">
      <c r="D408" s="3" t="s">
        <v>572</v>
      </c>
      <c r="E408" s="2" t="s">
        <v>410</v>
      </c>
      <c r="F408" s="5">
        <v>50000000</v>
      </c>
      <c r="G408" s="5">
        <v>47361454</v>
      </c>
      <c r="H408" s="18">
        <f t="shared" si="18"/>
        <v>0.94722907999999995</v>
      </c>
      <c r="I408" s="5">
        <v>0</v>
      </c>
      <c r="J408" s="18">
        <f t="shared" si="19"/>
        <v>0</v>
      </c>
      <c r="K408" s="28">
        <f t="shared" si="20"/>
        <v>2638546</v>
      </c>
    </row>
    <row r="409" spans="4:11" x14ac:dyDescent="0.35">
      <c r="D409" s="3" t="s">
        <v>572</v>
      </c>
      <c r="E409" s="2" t="s">
        <v>411</v>
      </c>
      <c r="F409" s="5">
        <v>7455791000</v>
      </c>
      <c r="G409" s="5">
        <v>7378260171</v>
      </c>
      <c r="H409" s="18">
        <f t="shared" si="18"/>
        <v>0.9896012604162322</v>
      </c>
      <c r="I409" s="5">
        <v>1843242447</v>
      </c>
      <c r="J409" s="18">
        <f t="shared" si="19"/>
        <v>0.24722292336252452</v>
      </c>
      <c r="K409" s="28">
        <f t="shared" si="20"/>
        <v>77530829</v>
      </c>
    </row>
    <row r="410" spans="4:11" x14ac:dyDescent="0.35">
      <c r="D410" s="3" t="s">
        <v>572</v>
      </c>
      <c r="E410" s="2" t="s">
        <v>412</v>
      </c>
      <c r="F410" s="5">
        <v>1118000000</v>
      </c>
      <c r="G410" s="5">
        <v>870342573</v>
      </c>
      <c r="H410" s="18">
        <f t="shared" si="18"/>
        <v>0.77848172898032197</v>
      </c>
      <c r="I410" s="5">
        <v>280776343</v>
      </c>
      <c r="J410" s="18">
        <f t="shared" si="19"/>
        <v>0.25114163059033989</v>
      </c>
      <c r="K410" s="28">
        <f t="shared" si="20"/>
        <v>247657427</v>
      </c>
    </row>
    <row r="411" spans="4:11" x14ac:dyDescent="0.35">
      <c r="D411" s="3" t="s">
        <v>572</v>
      </c>
      <c r="E411" s="2" t="s">
        <v>413</v>
      </c>
      <c r="F411" s="5">
        <v>2233000000</v>
      </c>
      <c r="G411" s="5">
        <v>2154021894</v>
      </c>
      <c r="H411" s="18">
        <f t="shared" si="18"/>
        <v>0.96463139005821763</v>
      </c>
      <c r="I411" s="5">
        <v>1785216347</v>
      </c>
      <c r="J411" s="18">
        <f t="shared" si="19"/>
        <v>0.79946992700403041</v>
      </c>
      <c r="K411" s="28">
        <f t="shared" si="20"/>
        <v>78978106</v>
      </c>
    </row>
    <row r="412" spans="4:11" x14ac:dyDescent="0.35">
      <c r="D412" s="3" t="s">
        <v>572</v>
      </c>
      <c r="E412" s="2" t="s">
        <v>414</v>
      </c>
      <c r="F412" s="5">
        <v>6568727684</v>
      </c>
      <c r="G412" s="5">
        <v>6019295671</v>
      </c>
      <c r="H412" s="18">
        <f t="shared" si="18"/>
        <v>0.91635640272646746</v>
      </c>
      <c r="I412" s="5">
        <v>5049797793</v>
      </c>
      <c r="J412" s="18">
        <f t="shared" si="19"/>
        <v>0.76876345556236336</v>
      </c>
      <c r="K412" s="28">
        <f t="shared" si="20"/>
        <v>549432013</v>
      </c>
    </row>
    <row r="413" spans="4:11" x14ac:dyDescent="0.35">
      <c r="D413" s="3" t="s">
        <v>573</v>
      </c>
      <c r="E413" s="2" t="s">
        <v>415</v>
      </c>
      <c r="F413" s="5">
        <v>7068419811</v>
      </c>
      <c r="G413" s="5">
        <v>7068419811</v>
      </c>
      <c r="H413" s="18">
        <f t="shared" si="18"/>
        <v>1</v>
      </c>
      <c r="I413" s="5">
        <v>6760807915</v>
      </c>
      <c r="J413" s="18">
        <f t="shared" si="19"/>
        <v>0.95648081123856155</v>
      </c>
      <c r="K413" s="28">
        <f t="shared" si="20"/>
        <v>0</v>
      </c>
    </row>
    <row r="414" spans="4:11" x14ac:dyDescent="0.35">
      <c r="D414" s="3" t="s">
        <v>573</v>
      </c>
      <c r="E414" s="2" t="s">
        <v>416</v>
      </c>
      <c r="F414" s="5">
        <v>2228000000</v>
      </c>
      <c r="G414" s="5">
        <v>2129430067</v>
      </c>
      <c r="H414" s="18">
        <f t="shared" si="18"/>
        <v>0.9557585578994614</v>
      </c>
      <c r="I414" s="5">
        <v>1355249739</v>
      </c>
      <c r="J414" s="18">
        <f t="shared" si="19"/>
        <v>0.60828085233393181</v>
      </c>
      <c r="K414" s="28">
        <f t="shared" si="20"/>
        <v>98569933</v>
      </c>
    </row>
    <row r="415" spans="4:11" x14ac:dyDescent="0.35">
      <c r="D415" s="3" t="s">
        <v>573</v>
      </c>
      <c r="E415" s="2" t="s">
        <v>417</v>
      </c>
      <c r="F415" s="5">
        <v>630000000</v>
      </c>
      <c r="G415" s="5">
        <v>608205571</v>
      </c>
      <c r="H415" s="18">
        <f t="shared" si="18"/>
        <v>0.96540566825396823</v>
      </c>
      <c r="I415" s="5">
        <v>462617900</v>
      </c>
      <c r="J415" s="18">
        <f t="shared" si="19"/>
        <v>0.73431412698412701</v>
      </c>
      <c r="K415" s="28">
        <f t="shared" si="20"/>
        <v>21794429</v>
      </c>
    </row>
    <row r="416" spans="4:11" x14ac:dyDescent="0.35">
      <c r="D416" s="3" t="s">
        <v>573</v>
      </c>
      <c r="E416" s="2" t="s">
        <v>418</v>
      </c>
      <c r="F416" s="5">
        <v>242976400</v>
      </c>
      <c r="G416" s="5">
        <v>242976400</v>
      </c>
      <c r="H416" s="18">
        <f t="shared" si="18"/>
        <v>1</v>
      </c>
      <c r="I416" s="5">
        <v>145785840</v>
      </c>
      <c r="J416" s="18">
        <f t="shared" si="19"/>
        <v>0.6</v>
      </c>
      <c r="K416" s="28">
        <f t="shared" si="20"/>
        <v>0</v>
      </c>
    </row>
    <row r="417" spans="4:11" x14ac:dyDescent="0.35">
      <c r="D417" s="3" t="s">
        <v>573</v>
      </c>
      <c r="E417" s="2" t="s">
        <v>419</v>
      </c>
      <c r="F417" s="5">
        <v>890000000</v>
      </c>
      <c r="G417" s="5">
        <v>885227000</v>
      </c>
      <c r="H417" s="18">
        <f t="shared" si="18"/>
        <v>0.99463707865168538</v>
      </c>
      <c r="I417" s="5">
        <v>259126100</v>
      </c>
      <c r="J417" s="18">
        <f t="shared" si="19"/>
        <v>0.29115292134831461</v>
      </c>
      <c r="K417" s="28">
        <f t="shared" si="20"/>
        <v>4773000</v>
      </c>
    </row>
    <row r="418" spans="4:11" x14ac:dyDescent="0.35">
      <c r="D418" s="3" t="s">
        <v>573</v>
      </c>
      <c r="E418" s="2" t="s">
        <v>420</v>
      </c>
      <c r="F418" s="5">
        <v>277334000</v>
      </c>
      <c r="G418" s="5">
        <v>277334000</v>
      </c>
      <c r="H418" s="18">
        <f t="shared" si="18"/>
        <v>1</v>
      </c>
      <c r="I418" s="5">
        <v>0</v>
      </c>
      <c r="J418" s="18">
        <f t="shared" si="19"/>
        <v>0</v>
      </c>
      <c r="K418" s="28">
        <f t="shared" si="20"/>
        <v>0</v>
      </c>
    </row>
    <row r="419" spans="4:11" x14ac:dyDescent="0.35">
      <c r="D419" s="3" t="s">
        <v>573</v>
      </c>
      <c r="E419" s="2" t="s">
        <v>421</v>
      </c>
      <c r="F419" s="5">
        <v>298466000</v>
      </c>
      <c r="G419" s="5">
        <v>287033500</v>
      </c>
      <c r="H419" s="18">
        <f t="shared" si="18"/>
        <v>0.96169580454725156</v>
      </c>
      <c r="I419" s="5">
        <v>200423000</v>
      </c>
      <c r="J419" s="18">
        <f t="shared" si="19"/>
        <v>0.67151032278383471</v>
      </c>
      <c r="K419" s="28">
        <f t="shared" si="20"/>
        <v>11432500</v>
      </c>
    </row>
    <row r="420" spans="4:11" x14ac:dyDescent="0.35">
      <c r="D420" s="3" t="s">
        <v>573</v>
      </c>
      <c r="E420" s="2" t="s">
        <v>422</v>
      </c>
      <c r="F420" s="5">
        <v>1534789000</v>
      </c>
      <c r="G420" s="5">
        <v>1529709960</v>
      </c>
      <c r="H420" s="18">
        <f t="shared" si="18"/>
        <v>0.996690724262423</v>
      </c>
      <c r="I420" s="5">
        <v>521477267</v>
      </c>
      <c r="J420" s="18">
        <f t="shared" si="19"/>
        <v>0.33977130862939464</v>
      </c>
      <c r="K420" s="28">
        <f t="shared" si="20"/>
        <v>5079040</v>
      </c>
    </row>
    <row r="421" spans="4:11" x14ac:dyDescent="0.35">
      <c r="D421" s="3" t="s">
        <v>573</v>
      </c>
      <c r="E421" s="2" t="s">
        <v>423</v>
      </c>
      <c r="F421" s="5">
        <v>2619396000</v>
      </c>
      <c r="G421" s="5">
        <v>2619396000</v>
      </c>
      <c r="H421" s="18">
        <f t="shared" si="18"/>
        <v>1</v>
      </c>
      <c r="I421" s="5">
        <v>2569378000</v>
      </c>
      <c r="J421" s="18">
        <f t="shared" si="19"/>
        <v>0.98090475819616429</v>
      </c>
      <c r="K421" s="28">
        <f t="shared" si="20"/>
        <v>0</v>
      </c>
    </row>
    <row r="422" spans="4:11" x14ac:dyDescent="0.35">
      <c r="D422" s="3" t="s">
        <v>573</v>
      </c>
      <c r="E422" s="2" t="s">
        <v>424</v>
      </c>
      <c r="F422" s="5">
        <v>1430080000</v>
      </c>
      <c r="G422" s="5">
        <v>1122407000</v>
      </c>
      <c r="H422" s="18">
        <f t="shared" si="18"/>
        <v>0.784856091966883</v>
      </c>
      <c r="I422" s="5">
        <v>797381035</v>
      </c>
      <c r="J422" s="18">
        <f t="shared" si="19"/>
        <v>0.55757792221414182</v>
      </c>
      <c r="K422" s="28">
        <f t="shared" si="20"/>
        <v>307673000</v>
      </c>
    </row>
    <row r="423" spans="4:11" x14ac:dyDescent="0.35">
      <c r="D423" s="3" t="s">
        <v>573</v>
      </c>
      <c r="E423" s="2" t="s">
        <v>425</v>
      </c>
      <c r="F423" s="5">
        <v>3100000000</v>
      </c>
      <c r="G423" s="5">
        <v>2834805998</v>
      </c>
      <c r="H423" s="18">
        <f t="shared" si="18"/>
        <v>0.91445354774193544</v>
      </c>
      <c r="I423" s="5">
        <v>533932066</v>
      </c>
      <c r="J423" s="18">
        <f t="shared" si="19"/>
        <v>0.17223615032258063</v>
      </c>
      <c r="K423" s="28">
        <f t="shared" si="20"/>
        <v>265194002</v>
      </c>
    </row>
    <row r="424" spans="4:11" x14ac:dyDescent="0.35">
      <c r="D424" s="3" t="s">
        <v>573</v>
      </c>
      <c r="E424" s="2" t="s">
        <v>426</v>
      </c>
      <c r="F424" s="5">
        <v>132606380</v>
      </c>
      <c r="G424" s="5">
        <v>132606380</v>
      </c>
      <c r="H424" s="18">
        <f t="shared" si="18"/>
        <v>1</v>
      </c>
      <c r="I424" s="5">
        <v>91563828</v>
      </c>
      <c r="J424" s="18">
        <f t="shared" si="19"/>
        <v>0.69049338350085421</v>
      </c>
      <c r="K424" s="28">
        <f t="shared" si="20"/>
        <v>0</v>
      </c>
    </row>
    <row r="425" spans="4:11" x14ac:dyDescent="0.35">
      <c r="D425" s="3" t="s">
        <v>573</v>
      </c>
      <c r="E425" s="2" t="s">
        <v>427</v>
      </c>
      <c r="F425" s="5">
        <v>150000000</v>
      </c>
      <c r="G425" s="5">
        <v>150000000</v>
      </c>
      <c r="H425" s="18">
        <f t="shared" si="18"/>
        <v>1</v>
      </c>
      <c r="I425" s="5">
        <v>0</v>
      </c>
      <c r="J425" s="18">
        <f t="shared" si="19"/>
        <v>0</v>
      </c>
      <c r="K425" s="28">
        <f t="shared" si="20"/>
        <v>0</v>
      </c>
    </row>
    <row r="426" spans="4:11" x14ac:dyDescent="0.35">
      <c r="D426" s="3" t="s">
        <v>573</v>
      </c>
      <c r="E426" s="2" t="s">
        <v>428</v>
      </c>
      <c r="F426" s="5">
        <v>750000000</v>
      </c>
      <c r="G426" s="5">
        <v>253913800</v>
      </c>
      <c r="H426" s="18">
        <f t="shared" si="18"/>
        <v>0.33855173333333333</v>
      </c>
      <c r="I426" s="5">
        <v>154416580</v>
      </c>
      <c r="J426" s="18">
        <f t="shared" si="19"/>
        <v>0.20588877333333333</v>
      </c>
      <c r="K426" s="28">
        <f t="shared" si="20"/>
        <v>496086200</v>
      </c>
    </row>
    <row r="427" spans="4:11" x14ac:dyDescent="0.35">
      <c r="D427" s="3" t="s">
        <v>573</v>
      </c>
      <c r="E427" s="2" t="s">
        <v>429</v>
      </c>
      <c r="F427" s="5">
        <v>210000000</v>
      </c>
      <c r="G427" s="5">
        <v>204815807</v>
      </c>
      <c r="H427" s="18">
        <f t="shared" si="18"/>
        <v>0.97531336666666668</v>
      </c>
      <c r="I427" s="5">
        <v>140927052</v>
      </c>
      <c r="J427" s="18">
        <f t="shared" si="19"/>
        <v>0.67108120000000004</v>
      </c>
      <c r="K427" s="28">
        <f t="shared" si="20"/>
        <v>5184193</v>
      </c>
    </row>
    <row r="428" spans="4:11" x14ac:dyDescent="0.35">
      <c r="D428" s="3" t="s">
        <v>573</v>
      </c>
      <c r="E428" s="2" t="s">
        <v>430</v>
      </c>
      <c r="F428" s="5">
        <v>310000000</v>
      </c>
      <c r="G428" s="5">
        <v>128871000</v>
      </c>
      <c r="H428" s="18">
        <f t="shared" si="18"/>
        <v>0.41571290322580645</v>
      </c>
      <c r="I428" s="5">
        <v>85914000</v>
      </c>
      <c r="J428" s="18">
        <f t="shared" si="19"/>
        <v>0.27714193548387095</v>
      </c>
      <c r="K428" s="28">
        <f t="shared" si="20"/>
        <v>181129000</v>
      </c>
    </row>
    <row r="429" spans="4:11" x14ac:dyDescent="0.35">
      <c r="D429" s="3" t="s">
        <v>573</v>
      </c>
      <c r="E429" s="2" t="s">
        <v>431</v>
      </c>
      <c r="F429" s="5">
        <v>3814070000</v>
      </c>
      <c r="G429" s="5">
        <v>3499102866</v>
      </c>
      <c r="H429" s="18">
        <f t="shared" si="18"/>
        <v>0.9174196766184155</v>
      </c>
      <c r="I429" s="5">
        <v>146148212</v>
      </c>
      <c r="J429" s="18">
        <f t="shared" si="19"/>
        <v>3.8318177694693596E-2</v>
      </c>
      <c r="K429" s="28">
        <f t="shared" si="20"/>
        <v>314967134</v>
      </c>
    </row>
    <row r="430" spans="4:11" x14ac:dyDescent="0.35">
      <c r="D430" s="3" t="s">
        <v>573</v>
      </c>
      <c r="E430" s="2" t="s">
        <v>432</v>
      </c>
      <c r="F430" s="5">
        <v>400000000</v>
      </c>
      <c r="G430" s="5">
        <v>226697367</v>
      </c>
      <c r="H430" s="18">
        <f t="shared" si="18"/>
        <v>0.56674341750000001</v>
      </c>
      <c r="I430" s="5">
        <v>167454974</v>
      </c>
      <c r="J430" s="18">
        <f t="shared" si="19"/>
        <v>0.418637435</v>
      </c>
      <c r="K430" s="28">
        <f t="shared" si="20"/>
        <v>173302633</v>
      </c>
    </row>
    <row r="431" spans="4:11" x14ac:dyDescent="0.35">
      <c r="D431" s="3" t="s">
        <v>573</v>
      </c>
      <c r="E431" s="2" t="s">
        <v>433</v>
      </c>
      <c r="F431" s="5">
        <v>520000000</v>
      </c>
      <c r="G431" s="5">
        <v>489494000</v>
      </c>
      <c r="H431" s="18">
        <f t="shared" si="18"/>
        <v>0.94133461538461538</v>
      </c>
      <c r="I431" s="5">
        <v>386693400</v>
      </c>
      <c r="J431" s="18">
        <f t="shared" si="19"/>
        <v>0.74364115384615381</v>
      </c>
      <c r="K431" s="28">
        <f t="shared" si="20"/>
        <v>30506000</v>
      </c>
    </row>
    <row r="432" spans="4:11" x14ac:dyDescent="0.35">
      <c r="D432" s="3" t="s">
        <v>573</v>
      </c>
      <c r="E432" s="2" t="s">
        <v>434</v>
      </c>
      <c r="F432" s="5">
        <v>315000000</v>
      </c>
      <c r="G432" s="5">
        <v>243701580</v>
      </c>
      <c r="H432" s="18">
        <f t="shared" si="18"/>
        <v>0.77365580952380952</v>
      </c>
      <c r="I432" s="5">
        <v>155289648</v>
      </c>
      <c r="J432" s="18">
        <f t="shared" si="19"/>
        <v>0.49298300952380952</v>
      </c>
      <c r="K432" s="28">
        <f t="shared" si="20"/>
        <v>71298420</v>
      </c>
    </row>
    <row r="433" spans="4:11" x14ac:dyDescent="0.35">
      <c r="D433" s="3" t="s">
        <v>573</v>
      </c>
      <c r="E433" s="2" t="s">
        <v>435</v>
      </c>
      <c r="F433" s="5">
        <v>670429880</v>
      </c>
      <c r="G433" s="5">
        <v>654383880</v>
      </c>
      <c r="H433" s="18">
        <f t="shared" si="18"/>
        <v>0.97606610254304293</v>
      </c>
      <c r="I433" s="5">
        <v>421475427</v>
      </c>
      <c r="J433" s="18">
        <f t="shared" si="19"/>
        <v>0.6286644428795447</v>
      </c>
      <c r="K433" s="28">
        <f t="shared" si="20"/>
        <v>16046000</v>
      </c>
    </row>
    <row r="434" spans="4:11" x14ac:dyDescent="0.35">
      <c r="D434" s="3" t="s">
        <v>573</v>
      </c>
      <c r="E434" s="2" t="s">
        <v>436</v>
      </c>
      <c r="F434" s="5">
        <v>750000000</v>
      </c>
      <c r="G434" s="5">
        <v>707442125</v>
      </c>
      <c r="H434" s="18">
        <f t="shared" si="18"/>
        <v>0.94325616666666667</v>
      </c>
      <c r="I434" s="5">
        <v>455574741</v>
      </c>
      <c r="J434" s="18">
        <f t="shared" si="19"/>
        <v>0.60743298800000001</v>
      </c>
      <c r="K434" s="28">
        <f t="shared" si="20"/>
        <v>42557875</v>
      </c>
    </row>
    <row r="435" spans="4:11" x14ac:dyDescent="0.35">
      <c r="D435" s="3" t="s">
        <v>573</v>
      </c>
      <c r="E435" s="2" t="s">
        <v>437</v>
      </c>
      <c r="F435" s="5">
        <v>530000000</v>
      </c>
      <c r="G435" s="5">
        <v>393928500</v>
      </c>
      <c r="H435" s="18">
        <f t="shared" si="18"/>
        <v>0.74326132075471696</v>
      </c>
      <c r="I435" s="5">
        <v>320947433</v>
      </c>
      <c r="J435" s="18">
        <f t="shared" si="19"/>
        <v>0.60556119433962263</v>
      </c>
      <c r="K435" s="28">
        <f t="shared" si="20"/>
        <v>136071500</v>
      </c>
    </row>
    <row r="436" spans="4:11" x14ac:dyDescent="0.35">
      <c r="D436" s="3" t="s">
        <v>573</v>
      </c>
      <c r="E436" s="2" t="s">
        <v>438</v>
      </c>
      <c r="F436" s="5">
        <v>100000000</v>
      </c>
      <c r="G436" s="5">
        <v>53118000</v>
      </c>
      <c r="H436" s="18">
        <f t="shared" si="18"/>
        <v>0.53117999999999999</v>
      </c>
      <c r="I436" s="5">
        <v>39518000</v>
      </c>
      <c r="J436" s="18">
        <f t="shared" si="19"/>
        <v>0.39517999999999998</v>
      </c>
      <c r="K436" s="28">
        <f t="shared" si="20"/>
        <v>46882000</v>
      </c>
    </row>
    <row r="437" spans="4:11" x14ac:dyDescent="0.35">
      <c r="D437" s="3" t="s">
        <v>573</v>
      </c>
      <c r="E437" s="2" t="s">
        <v>439</v>
      </c>
      <c r="F437" s="5">
        <v>11649105339</v>
      </c>
      <c r="G437" s="5">
        <v>4737172449</v>
      </c>
      <c r="H437" s="18">
        <f t="shared" si="18"/>
        <v>0.4066554736302741</v>
      </c>
      <c r="I437" s="5">
        <v>3312188918</v>
      </c>
      <c r="J437" s="18">
        <f t="shared" si="19"/>
        <v>0.28432989672701592</v>
      </c>
      <c r="K437" s="28">
        <f t="shared" si="20"/>
        <v>6911932890</v>
      </c>
    </row>
    <row r="438" spans="4:11" x14ac:dyDescent="0.35">
      <c r="D438" s="3" t="s">
        <v>573</v>
      </c>
      <c r="E438" s="2" t="s">
        <v>440</v>
      </c>
      <c r="F438" s="5">
        <v>2520000000</v>
      </c>
      <c r="G438" s="5">
        <v>1237172895</v>
      </c>
      <c r="H438" s="18">
        <f t="shared" si="18"/>
        <v>0.49094162499999999</v>
      </c>
      <c r="I438" s="5">
        <v>700333131</v>
      </c>
      <c r="J438" s="18">
        <f t="shared" si="19"/>
        <v>0.2779099726190476</v>
      </c>
      <c r="K438" s="28">
        <f t="shared" si="20"/>
        <v>1282827105</v>
      </c>
    </row>
    <row r="439" spans="4:11" x14ac:dyDescent="0.35">
      <c r="D439" s="3" t="s">
        <v>573</v>
      </c>
      <c r="E439" s="2" t="s">
        <v>441</v>
      </c>
      <c r="F439" s="5">
        <v>9879581000</v>
      </c>
      <c r="G439" s="5">
        <v>8507842487</v>
      </c>
      <c r="H439" s="18">
        <f t="shared" si="18"/>
        <v>0.86115418123501386</v>
      </c>
      <c r="I439" s="5">
        <v>6843976742</v>
      </c>
      <c r="J439" s="18">
        <f t="shared" si="19"/>
        <v>0.69273957488682969</v>
      </c>
      <c r="K439" s="28">
        <f t="shared" si="20"/>
        <v>1371738513</v>
      </c>
    </row>
    <row r="440" spans="4:11" x14ac:dyDescent="0.35">
      <c r="D440" s="3" t="s">
        <v>573</v>
      </c>
      <c r="E440" s="2" t="s">
        <v>442</v>
      </c>
      <c r="F440" s="5">
        <v>1200000000</v>
      </c>
      <c r="G440" s="5">
        <v>1169855334</v>
      </c>
      <c r="H440" s="18">
        <f t="shared" si="18"/>
        <v>0.97487944500000001</v>
      </c>
      <c r="I440" s="5">
        <v>898544601</v>
      </c>
      <c r="J440" s="18">
        <f t="shared" si="19"/>
        <v>0.74878716749999996</v>
      </c>
      <c r="K440" s="28">
        <f t="shared" si="20"/>
        <v>30144666</v>
      </c>
    </row>
    <row r="441" spans="4:11" x14ac:dyDescent="0.35">
      <c r="D441" s="3" t="s">
        <v>574</v>
      </c>
      <c r="E441" s="2" t="s">
        <v>443</v>
      </c>
      <c r="F441" s="5">
        <v>1767754444</v>
      </c>
      <c r="G441" s="5">
        <v>1756016396</v>
      </c>
      <c r="H441" s="18">
        <f t="shared" si="18"/>
        <v>0.99335991034284166</v>
      </c>
      <c r="I441" s="5">
        <v>1661814865</v>
      </c>
      <c r="J441" s="18">
        <f t="shared" si="19"/>
        <v>0.94007110016915907</v>
      </c>
      <c r="K441" s="28">
        <f t="shared" si="20"/>
        <v>11738048</v>
      </c>
    </row>
    <row r="442" spans="4:11" x14ac:dyDescent="0.35">
      <c r="D442" s="3" t="s">
        <v>574</v>
      </c>
      <c r="E442" s="2" t="s">
        <v>444</v>
      </c>
      <c r="F442" s="5">
        <v>250000000</v>
      </c>
      <c r="G442" s="5">
        <v>0</v>
      </c>
      <c r="H442" s="18">
        <f t="shared" si="18"/>
        <v>0</v>
      </c>
      <c r="I442" s="5">
        <v>0</v>
      </c>
      <c r="J442" s="18">
        <f t="shared" si="19"/>
        <v>0</v>
      </c>
      <c r="K442" s="28">
        <f t="shared" si="20"/>
        <v>250000000</v>
      </c>
    </row>
    <row r="443" spans="4:11" x14ac:dyDescent="0.35">
      <c r="D443" s="3" t="s">
        <v>574</v>
      </c>
      <c r="E443" s="2" t="s">
        <v>445</v>
      </c>
      <c r="F443" s="5">
        <v>280033000</v>
      </c>
      <c r="G443" s="5">
        <v>264280333</v>
      </c>
      <c r="H443" s="18">
        <f t="shared" si="18"/>
        <v>0.94374710480550505</v>
      </c>
      <c r="I443" s="5">
        <v>97367000</v>
      </c>
      <c r="J443" s="18">
        <f t="shared" si="19"/>
        <v>0.34769830698524817</v>
      </c>
      <c r="K443" s="28">
        <f t="shared" si="20"/>
        <v>15752667</v>
      </c>
    </row>
    <row r="444" spans="4:11" x14ac:dyDescent="0.35">
      <c r="D444" s="3" t="s">
        <v>574</v>
      </c>
      <c r="E444" s="2" t="s">
        <v>446</v>
      </c>
      <c r="F444" s="5">
        <v>1300000000</v>
      </c>
      <c r="G444" s="5">
        <v>1300000000</v>
      </c>
      <c r="H444" s="18">
        <f t="shared" si="18"/>
        <v>1</v>
      </c>
      <c r="I444" s="5">
        <v>1300000000</v>
      </c>
      <c r="J444" s="18">
        <f t="shared" si="19"/>
        <v>1</v>
      </c>
      <c r="K444" s="28">
        <f t="shared" si="20"/>
        <v>0</v>
      </c>
    </row>
    <row r="445" spans="4:11" x14ac:dyDescent="0.35">
      <c r="D445" s="3" t="s">
        <v>574</v>
      </c>
      <c r="E445" s="2" t="s">
        <v>447</v>
      </c>
      <c r="F445" s="5">
        <v>553000000</v>
      </c>
      <c r="G445" s="5">
        <v>461030753</v>
      </c>
      <c r="H445" s="18">
        <f t="shared" si="18"/>
        <v>0.83369033092224232</v>
      </c>
      <c r="I445" s="5">
        <v>117863700</v>
      </c>
      <c r="J445" s="18">
        <f t="shared" si="19"/>
        <v>0.21313508137432188</v>
      </c>
      <c r="K445" s="28">
        <f t="shared" si="20"/>
        <v>91969247</v>
      </c>
    </row>
    <row r="446" spans="4:11" x14ac:dyDescent="0.35">
      <c r="D446" s="3" t="s">
        <v>574</v>
      </c>
      <c r="E446" s="2" t="s">
        <v>448</v>
      </c>
      <c r="F446" s="5">
        <v>7730751000</v>
      </c>
      <c r="G446" s="5">
        <v>7484590084</v>
      </c>
      <c r="H446" s="18">
        <f t="shared" si="18"/>
        <v>0.96815821438305283</v>
      </c>
      <c r="I446" s="5">
        <v>6180693204</v>
      </c>
      <c r="J446" s="18">
        <f t="shared" si="19"/>
        <v>0.79949453862891195</v>
      </c>
      <c r="K446" s="28">
        <f t="shared" si="20"/>
        <v>246160916</v>
      </c>
    </row>
    <row r="447" spans="4:11" x14ac:dyDescent="0.35">
      <c r="D447" s="3" t="s">
        <v>574</v>
      </c>
      <c r="E447" s="2" t="s">
        <v>449</v>
      </c>
      <c r="F447" s="5">
        <v>200000000</v>
      </c>
      <c r="G447" s="5">
        <v>195367702</v>
      </c>
      <c r="H447" s="18">
        <f t="shared" si="18"/>
        <v>0.97683850999999999</v>
      </c>
      <c r="I447" s="5">
        <v>47616433</v>
      </c>
      <c r="J447" s="18">
        <f t="shared" si="19"/>
        <v>0.23808216500000001</v>
      </c>
      <c r="K447" s="28">
        <f t="shared" si="20"/>
        <v>4632298</v>
      </c>
    </row>
    <row r="448" spans="4:11" x14ac:dyDescent="0.35">
      <c r="D448" s="3" t="s">
        <v>574</v>
      </c>
      <c r="E448" s="2" t="s">
        <v>450</v>
      </c>
      <c r="F448" s="5">
        <v>450000000</v>
      </c>
      <c r="G448" s="5">
        <v>396781333</v>
      </c>
      <c r="H448" s="18">
        <f t="shared" si="18"/>
        <v>0.88173629555555555</v>
      </c>
      <c r="I448" s="5">
        <v>64815500</v>
      </c>
      <c r="J448" s="18">
        <f t="shared" si="19"/>
        <v>0.14403444444444444</v>
      </c>
      <c r="K448" s="28">
        <f t="shared" si="20"/>
        <v>53218667</v>
      </c>
    </row>
    <row r="449" spans="4:11" x14ac:dyDescent="0.35">
      <c r="D449" s="3" t="s">
        <v>574</v>
      </c>
      <c r="E449" s="2" t="s">
        <v>451</v>
      </c>
      <c r="F449" s="5">
        <v>250000000</v>
      </c>
      <c r="G449" s="5">
        <v>241295000</v>
      </c>
      <c r="H449" s="18">
        <f t="shared" si="18"/>
        <v>0.96518000000000004</v>
      </c>
      <c r="I449" s="5">
        <v>38949100</v>
      </c>
      <c r="J449" s="18">
        <f t="shared" si="19"/>
        <v>0.1557964</v>
      </c>
      <c r="K449" s="28">
        <f t="shared" si="20"/>
        <v>8705000</v>
      </c>
    </row>
    <row r="450" spans="4:11" x14ac:dyDescent="0.35">
      <c r="D450" s="3" t="s">
        <v>574</v>
      </c>
      <c r="E450" s="2" t="s">
        <v>452</v>
      </c>
      <c r="F450" s="5">
        <v>151000000</v>
      </c>
      <c r="G450" s="5">
        <v>150800000</v>
      </c>
      <c r="H450" s="18">
        <f t="shared" si="18"/>
        <v>0.99867549668874167</v>
      </c>
      <c r="I450" s="5">
        <v>14800000</v>
      </c>
      <c r="J450" s="18">
        <f t="shared" si="19"/>
        <v>9.8013245033112581E-2</v>
      </c>
      <c r="K450" s="28">
        <f t="shared" si="20"/>
        <v>200000</v>
      </c>
    </row>
    <row r="451" spans="4:11" x14ac:dyDescent="0.35">
      <c r="D451" s="3" t="s">
        <v>574</v>
      </c>
      <c r="E451" s="2" t="s">
        <v>453</v>
      </c>
      <c r="F451" s="5">
        <v>693349000</v>
      </c>
      <c r="G451" s="5">
        <v>606730629</v>
      </c>
      <c r="H451" s="18">
        <f t="shared" si="18"/>
        <v>0.87507248009299787</v>
      </c>
      <c r="I451" s="5">
        <v>71840700</v>
      </c>
      <c r="J451" s="18">
        <f t="shared" si="19"/>
        <v>0.10361405295168812</v>
      </c>
      <c r="K451" s="28">
        <f t="shared" si="20"/>
        <v>86618371</v>
      </c>
    </row>
    <row r="452" spans="4:11" x14ac:dyDescent="0.35">
      <c r="D452" s="3" t="s">
        <v>574</v>
      </c>
      <c r="E452" s="2" t="s">
        <v>454</v>
      </c>
      <c r="F452" s="5">
        <v>509677000</v>
      </c>
      <c r="G452" s="5">
        <v>472047154</v>
      </c>
      <c r="H452" s="18">
        <f t="shared" si="18"/>
        <v>0.92616922874683383</v>
      </c>
      <c r="I452" s="5">
        <v>90154000</v>
      </c>
      <c r="J452" s="18">
        <f t="shared" si="19"/>
        <v>0.17688457591768905</v>
      </c>
      <c r="K452" s="28">
        <f t="shared" si="20"/>
        <v>37629846</v>
      </c>
    </row>
    <row r="453" spans="4:11" x14ac:dyDescent="0.35">
      <c r="D453" s="3" t="s">
        <v>574</v>
      </c>
      <c r="E453" s="2" t="s">
        <v>455</v>
      </c>
      <c r="F453" s="5">
        <v>562093078</v>
      </c>
      <c r="G453" s="5">
        <v>554893078</v>
      </c>
      <c r="H453" s="18">
        <f t="shared" ref="H453:H516" si="21">G453/F453</f>
        <v>0.98719073356032327</v>
      </c>
      <c r="I453" s="5">
        <v>264915186</v>
      </c>
      <c r="J453" s="18">
        <f t="shared" ref="J453:J516" si="22">I453/F453</f>
        <v>0.47130127797090576</v>
      </c>
      <c r="K453" s="28">
        <f t="shared" ref="K453:K516" si="23">F453-G453</f>
        <v>7200000</v>
      </c>
    </row>
    <row r="454" spans="4:11" x14ac:dyDescent="0.35">
      <c r="D454" s="3" t="s">
        <v>574</v>
      </c>
      <c r="E454" s="2" t="s">
        <v>456</v>
      </c>
      <c r="F454" s="5">
        <v>250000000</v>
      </c>
      <c r="G454" s="5">
        <v>44275670</v>
      </c>
      <c r="H454" s="18">
        <f t="shared" si="21"/>
        <v>0.17710268000000001</v>
      </c>
      <c r="I454" s="5">
        <v>44275670</v>
      </c>
      <c r="J454" s="18">
        <f t="shared" si="22"/>
        <v>0.17710268000000001</v>
      </c>
      <c r="K454" s="28">
        <f t="shared" si="23"/>
        <v>205724330</v>
      </c>
    </row>
    <row r="455" spans="4:11" x14ac:dyDescent="0.35">
      <c r="D455" s="3" t="s">
        <v>574</v>
      </c>
      <c r="E455" s="2" t="s">
        <v>457</v>
      </c>
      <c r="F455" s="5">
        <v>600000000</v>
      </c>
      <c r="G455" s="5">
        <v>327346483</v>
      </c>
      <c r="H455" s="18">
        <f t="shared" si="21"/>
        <v>0.5455774716666667</v>
      </c>
      <c r="I455" s="5">
        <v>69521333</v>
      </c>
      <c r="J455" s="18">
        <f t="shared" si="22"/>
        <v>0.11586888833333334</v>
      </c>
      <c r="K455" s="28">
        <f t="shared" si="23"/>
        <v>272653517</v>
      </c>
    </row>
    <row r="456" spans="4:11" x14ac:dyDescent="0.35">
      <c r="D456" s="3" t="s">
        <v>574</v>
      </c>
      <c r="E456" s="2" t="s">
        <v>458</v>
      </c>
      <c r="F456" s="5">
        <v>151641000</v>
      </c>
      <c r="G456" s="5">
        <v>108390200</v>
      </c>
      <c r="H456" s="18">
        <f t="shared" si="21"/>
        <v>0.71478162238444742</v>
      </c>
      <c r="I456" s="5">
        <v>44229800</v>
      </c>
      <c r="J456" s="18">
        <f t="shared" si="22"/>
        <v>0.29167441523070936</v>
      </c>
      <c r="K456" s="28">
        <f t="shared" si="23"/>
        <v>43250800</v>
      </c>
    </row>
    <row r="457" spans="4:11" x14ac:dyDescent="0.35">
      <c r="D457" s="3" t="s">
        <v>574</v>
      </c>
      <c r="E457" s="2" t="s">
        <v>459</v>
      </c>
      <c r="F457" s="5">
        <v>4139003514</v>
      </c>
      <c r="G457" s="5">
        <v>3642396181</v>
      </c>
      <c r="H457" s="18">
        <f t="shared" si="21"/>
        <v>0.8800176585208862</v>
      </c>
      <c r="I457" s="5">
        <v>617940866</v>
      </c>
      <c r="J457" s="18">
        <f t="shared" si="22"/>
        <v>0.14929701410251087</v>
      </c>
      <c r="K457" s="28">
        <f t="shared" si="23"/>
        <v>496607333</v>
      </c>
    </row>
    <row r="458" spans="4:11" x14ac:dyDescent="0.35">
      <c r="D458" s="3" t="s">
        <v>574</v>
      </c>
      <c r="E458" s="2" t="s">
        <v>460</v>
      </c>
      <c r="F458" s="5">
        <v>676040000</v>
      </c>
      <c r="G458" s="5">
        <v>571897231</v>
      </c>
      <c r="H458" s="18">
        <f t="shared" si="21"/>
        <v>0.84595176468847999</v>
      </c>
      <c r="I458" s="5">
        <v>278810634</v>
      </c>
      <c r="J458" s="18">
        <f t="shared" si="22"/>
        <v>0.41241736287793623</v>
      </c>
      <c r="K458" s="28">
        <f t="shared" si="23"/>
        <v>104142769</v>
      </c>
    </row>
    <row r="459" spans="4:11" x14ac:dyDescent="0.35">
      <c r="D459" s="3" t="s">
        <v>574</v>
      </c>
      <c r="E459" s="2" t="s">
        <v>461</v>
      </c>
      <c r="F459" s="5">
        <v>5037757964</v>
      </c>
      <c r="G459" s="5">
        <v>4635401082</v>
      </c>
      <c r="H459" s="18">
        <f t="shared" si="21"/>
        <v>0.92013175605591679</v>
      </c>
      <c r="I459" s="5">
        <v>3819920003</v>
      </c>
      <c r="J459" s="18">
        <f t="shared" si="22"/>
        <v>0.75825794535928204</v>
      </c>
      <c r="K459" s="28">
        <f t="shared" si="23"/>
        <v>402356882</v>
      </c>
    </row>
    <row r="460" spans="4:11" x14ac:dyDescent="0.35">
      <c r="D460" s="3" t="s">
        <v>574</v>
      </c>
      <c r="E460" s="2" t="s">
        <v>462</v>
      </c>
      <c r="F460" s="5">
        <v>977720000</v>
      </c>
      <c r="G460" s="5">
        <v>923231600</v>
      </c>
      <c r="H460" s="18">
        <f t="shared" si="21"/>
        <v>0.94426993413247151</v>
      </c>
      <c r="I460" s="5">
        <v>706676039</v>
      </c>
      <c r="J460" s="18">
        <f t="shared" si="22"/>
        <v>0.7227795677699137</v>
      </c>
      <c r="K460" s="28">
        <f t="shared" si="23"/>
        <v>54488400</v>
      </c>
    </row>
    <row r="461" spans="4:11" x14ac:dyDescent="0.35">
      <c r="D461" s="3" t="s">
        <v>575</v>
      </c>
      <c r="E461" s="2" t="s">
        <v>463</v>
      </c>
      <c r="F461" s="5">
        <v>12371860000</v>
      </c>
      <c r="G461" s="5">
        <v>12332860000</v>
      </c>
      <c r="H461" s="18">
        <f t="shared" si="21"/>
        <v>0.99684768498835263</v>
      </c>
      <c r="I461" s="5">
        <v>10922281801</v>
      </c>
      <c r="J461" s="18">
        <f t="shared" si="22"/>
        <v>0.88283263801885892</v>
      </c>
      <c r="K461" s="28">
        <f t="shared" si="23"/>
        <v>39000000</v>
      </c>
    </row>
    <row r="462" spans="4:11" x14ac:dyDescent="0.35">
      <c r="D462" s="3" t="s">
        <v>575</v>
      </c>
      <c r="E462" s="2" t="s">
        <v>464</v>
      </c>
      <c r="F462" s="5">
        <v>4116000000</v>
      </c>
      <c r="G462" s="5">
        <v>4116000000</v>
      </c>
      <c r="H462" s="18">
        <f t="shared" si="21"/>
        <v>1</v>
      </c>
      <c r="I462" s="5">
        <v>4116000000</v>
      </c>
      <c r="J462" s="18">
        <f t="shared" si="22"/>
        <v>1</v>
      </c>
      <c r="K462" s="28">
        <f t="shared" si="23"/>
        <v>0</v>
      </c>
    </row>
    <row r="463" spans="4:11" x14ac:dyDescent="0.35">
      <c r="D463" s="3" t="s">
        <v>575</v>
      </c>
      <c r="E463" s="2" t="s">
        <v>465</v>
      </c>
      <c r="F463" s="5">
        <v>4331494000</v>
      </c>
      <c r="G463" s="5">
        <v>1947570000</v>
      </c>
      <c r="H463" s="18">
        <f t="shared" si="21"/>
        <v>0.44963008144533967</v>
      </c>
      <c r="I463" s="5">
        <v>0</v>
      </c>
      <c r="J463" s="18">
        <f t="shared" si="22"/>
        <v>0</v>
      </c>
      <c r="K463" s="28">
        <f t="shared" si="23"/>
        <v>2383924000</v>
      </c>
    </row>
    <row r="464" spans="4:11" x14ac:dyDescent="0.35">
      <c r="D464" s="3" t="s">
        <v>575</v>
      </c>
      <c r="E464" s="2" t="s">
        <v>466</v>
      </c>
      <c r="F464" s="5">
        <v>798578000</v>
      </c>
      <c r="G464" s="5">
        <v>798577431</v>
      </c>
      <c r="H464" s="18">
        <f t="shared" si="21"/>
        <v>0.99999928748350198</v>
      </c>
      <c r="I464" s="5">
        <v>0</v>
      </c>
      <c r="J464" s="18">
        <f t="shared" si="22"/>
        <v>0</v>
      </c>
      <c r="K464" s="28">
        <f t="shared" si="23"/>
        <v>569</v>
      </c>
    </row>
    <row r="465" spans="4:11" x14ac:dyDescent="0.35">
      <c r="D465" s="3" t="s">
        <v>575</v>
      </c>
      <c r="E465" s="2" t="s">
        <v>467</v>
      </c>
      <c r="F465" s="5">
        <v>716772000</v>
      </c>
      <c r="G465" s="5">
        <v>716771340</v>
      </c>
      <c r="H465" s="18">
        <f t="shared" si="21"/>
        <v>0.99999907920510289</v>
      </c>
      <c r="I465" s="5">
        <v>0</v>
      </c>
      <c r="J465" s="18">
        <f t="shared" si="22"/>
        <v>0</v>
      </c>
      <c r="K465" s="28">
        <f t="shared" si="23"/>
        <v>660</v>
      </c>
    </row>
    <row r="466" spans="4:11" x14ac:dyDescent="0.35">
      <c r="D466" s="3" t="s">
        <v>575</v>
      </c>
      <c r="E466" s="2" t="s">
        <v>468</v>
      </c>
      <c r="F466" s="5">
        <v>1500000000</v>
      </c>
      <c r="G466" s="5">
        <v>343996333</v>
      </c>
      <c r="H466" s="18">
        <f t="shared" si="21"/>
        <v>0.22933088866666668</v>
      </c>
      <c r="I466" s="5">
        <v>0</v>
      </c>
      <c r="J466" s="18">
        <f t="shared" si="22"/>
        <v>0</v>
      </c>
      <c r="K466" s="28">
        <f t="shared" si="23"/>
        <v>1156003667</v>
      </c>
    </row>
    <row r="467" spans="4:11" x14ac:dyDescent="0.35">
      <c r="D467" s="3" t="s">
        <v>575</v>
      </c>
      <c r="E467" s="2" t="s">
        <v>469</v>
      </c>
      <c r="F467" s="5">
        <v>5735919000</v>
      </c>
      <c r="G467" s="5">
        <v>0</v>
      </c>
      <c r="H467" s="18">
        <f t="shared" si="21"/>
        <v>0</v>
      </c>
      <c r="I467" s="5">
        <v>0</v>
      </c>
      <c r="J467" s="18">
        <f t="shared" si="22"/>
        <v>0</v>
      </c>
      <c r="K467" s="28">
        <f t="shared" si="23"/>
        <v>5735919000</v>
      </c>
    </row>
    <row r="468" spans="4:11" x14ac:dyDescent="0.35">
      <c r="D468" s="3" t="s">
        <v>575</v>
      </c>
      <c r="E468" s="2" t="s">
        <v>470</v>
      </c>
      <c r="F468" s="5">
        <v>900000000</v>
      </c>
      <c r="G468" s="5">
        <v>0</v>
      </c>
      <c r="H468" s="18">
        <f t="shared" si="21"/>
        <v>0</v>
      </c>
      <c r="I468" s="5">
        <v>0</v>
      </c>
      <c r="J468" s="18">
        <f t="shared" si="22"/>
        <v>0</v>
      </c>
      <c r="K468" s="28">
        <f t="shared" si="23"/>
        <v>900000000</v>
      </c>
    </row>
    <row r="469" spans="4:11" x14ac:dyDescent="0.35">
      <c r="D469" s="3" t="s">
        <v>575</v>
      </c>
      <c r="E469" s="2" t="s">
        <v>471</v>
      </c>
      <c r="F469" s="5">
        <v>5600000000</v>
      </c>
      <c r="G469" s="5">
        <v>5600000000</v>
      </c>
      <c r="H469" s="18">
        <f t="shared" si="21"/>
        <v>1</v>
      </c>
      <c r="I469" s="5">
        <v>5600000000</v>
      </c>
      <c r="J469" s="18">
        <f t="shared" si="22"/>
        <v>1</v>
      </c>
      <c r="K469" s="28">
        <f t="shared" si="23"/>
        <v>0</v>
      </c>
    </row>
    <row r="470" spans="4:11" x14ac:dyDescent="0.35">
      <c r="D470" s="3" t="s">
        <v>575</v>
      </c>
      <c r="E470" s="2" t="s">
        <v>472</v>
      </c>
      <c r="F470" s="5">
        <v>80000000</v>
      </c>
      <c r="G470" s="5">
        <v>0</v>
      </c>
      <c r="H470" s="18">
        <f t="shared" si="21"/>
        <v>0</v>
      </c>
      <c r="I470" s="5">
        <v>0</v>
      </c>
      <c r="J470" s="18">
        <f t="shared" si="22"/>
        <v>0</v>
      </c>
      <c r="K470" s="28">
        <f t="shared" si="23"/>
        <v>80000000</v>
      </c>
    </row>
    <row r="471" spans="4:11" x14ac:dyDescent="0.35">
      <c r="D471" s="3" t="s">
        <v>575</v>
      </c>
      <c r="E471" s="2" t="s">
        <v>473</v>
      </c>
      <c r="F471" s="5">
        <v>1200000000</v>
      </c>
      <c r="G471" s="5">
        <v>1196446526</v>
      </c>
      <c r="H471" s="18">
        <f t="shared" si="21"/>
        <v>0.99703877166666666</v>
      </c>
      <c r="I471" s="5">
        <v>0</v>
      </c>
      <c r="J471" s="18">
        <f t="shared" si="22"/>
        <v>0</v>
      </c>
      <c r="K471" s="28">
        <f t="shared" si="23"/>
        <v>3553474</v>
      </c>
    </row>
    <row r="472" spans="4:11" x14ac:dyDescent="0.35">
      <c r="D472" s="3" t="s">
        <v>575</v>
      </c>
      <c r="E472" s="2" t="s">
        <v>474</v>
      </c>
      <c r="F472" s="5">
        <v>4968000000</v>
      </c>
      <c r="G472" s="5">
        <v>3662940808</v>
      </c>
      <c r="H472" s="18">
        <f t="shared" si="21"/>
        <v>0.73730692592592595</v>
      </c>
      <c r="I472" s="5">
        <v>1015595427</v>
      </c>
      <c r="J472" s="18">
        <f t="shared" si="22"/>
        <v>0.20442742089371982</v>
      </c>
      <c r="K472" s="28">
        <f t="shared" si="23"/>
        <v>1305059192</v>
      </c>
    </row>
    <row r="473" spans="4:11" x14ac:dyDescent="0.35">
      <c r="D473" s="3" t="s">
        <v>575</v>
      </c>
      <c r="E473" s="2" t="s">
        <v>475</v>
      </c>
      <c r="F473" s="5">
        <v>999328000</v>
      </c>
      <c r="G473" s="5">
        <v>0</v>
      </c>
      <c r="H473" s="18">
        <f t="shared" si="21"/>
        <v>0</v>
      </c>
      <c r="I473" s="5">
        <v>0</v>
      </c>
      <c r="J473" s="18">
        <f t="shared" si="22"/>
        <v>0</v>
      </c>
      <c r="K473" s="28">
        <f t="shared" si="23"/>
        <v>999328000</v>
      </c>
    </row>
    <row r="474" spans="4:11" x14ac:dyDescent="0.35">
      <c r="D474" s="3" t="s">
        <v>575</v>
      </c>
      <c r="E474" s="2" t="s">
        <v>476</v>
      </c>
      <c r="F474" s="5">
        <v>699724000</v>
      </c>
      <c r="G474" s="5">
        <v>699723850</v>
      </c>
      <c r="H474" s="18">
        <f t="shared" si="21"/>
        <v>0.99999978562976255</v>
      </c>
      <c r="I474" s="5">
        <v>0</v>
      </c>
      <c r="J474" s="18">
        <f t="shared" si="22"/>
        <v>0</v>
      </c>
      <c r="K474" s="28">
        <f t="shared" si="23"/>
        <v>150</v>
      </c>
    </row>
    <row r="475" spans="4:11" x14ac:dyDescent="0.35">
      <c r="D475" s="3" t="s">
        <v>575</v>
      </c>
      <c r="E475" s="2" t="s">
        <v>477</v>
      </c>
      <c r="F475" s="5">
        <v>1088851000</v>
      </c>
      <c r="G475" s="5">
        <v>0</v>
      </c>
      <c r="H475" s="18">
        <f t="shared" si="21"/>
        <v>0</v>
      </c>
      <c r="I475" s="5">
        <v>0</v>
      </c>
      <c r="J475" s="18">
        <f t="shared" si="22"/>
        <v>0</v>
      </c>
      <c r="K475" s="28">
        <f t="shared" si="23"/>
        <v>1088851000</v>
      </c>
    </row>
    <row r="476" spans="4:11" x14ac:dyDescent="0.35">
      <c r="D476" s="3" t="s">
        <v>575</v>
      </c>
      <c r="E476" s="2" t="s">
        <v>478</v>
      </c>
      <c r="F476" s="5">
        <v>569870000</v>
      </c>
      <c r="G476" s="5">
        <v>0</v>
      </c>
      <c r="H476" s="18">
        <f t="shared" si="21"/>
        <v>0</v>
      </c>
      <c r="I476" s="5">
        <v>0</v>
      </c>
      <c r="J476" s="18">
        <f t="shared" si="22"/>
        <v>0</v>
      </c>
      <c r="K476" s="28">
        <f t="shared" si="23"/>
        <v>569870000</v>
      </c>
    </row>
    <row r="477" spans="4:11" x14ac:dyDescent="0.35">
      <c r="D477" s="3" t="s">
        <v>575</v>
      </c>
      <c r="E477" s="2" t="s">
        <v>479</v>
      </c>
      <c r="F477" s="5">
        <v>600396000</v>
      </c>
      <c r="G477" s="5">
        <v>233466000</v>
      </c>
      <c r="H477" s="18">
        <f t="shared" si="21"/>
        <v>0.38885335678452221</v>
      </c>
      <c r="I477" s="5">
        <v>135238033</v>
      </c>
      <c r="J477" s="18">
        <f t="shared" si="22"/>
        <v>0.2252480579484207</v>
      </c>
      <c r="K477" s="28">
        <f t="shared" si="23"/>
        <v>366930000</v>
      </c>
    </row>
    <row r="478" spans="4:11" x14ac:dyDescent="0.35">
      <c r="D478" s="3" t="s">
        <v>575</v>
      </c>
      <c r="E478" s="2" t="s">
        <v>480</v>
      </c>
      <c r="F478" s="5">
        <v>597669000</v>
      </c>
      <c r="G478" s="5">
        <v>0</v>
      </c>
      <c r="H478" s="18">
        <f t="shared" si="21"/>
        <v>0</v>
      </c>
      <c r="I478" s="5">
        <v>0</v>
      </c>
      <c r="J478" s="18">
        <f t="shared" si="22"/>
        <v>0</v>
      </c>
      <c r="K478" s="28">
        <f t="shared" si="23"/>
        <v>597669000</v>
      </c>
    </row>
    <row r="479" spans="4:11" x14ac:dyDescent="0.35">
      <c r="D479" s="3" t="s">
        <v>575</v>
      </c>
      <c r="E479" s="2" t="s">
        <v>481</v>
      </c>
      <c r="F479" s="5">
        <v>3800000000</v>
      </c>
      <c r="G479" s="5">
        <v>0</v>
      </c>
      <c r="H479" s="18">
        <f t="shared" si="21"/>
        <v>0</v>
      </c>
      <c r="I479" s="5">
        <v>0</v>
      </c>
      <c r="J479" s="18">
        <f t="shared" si="22"/>
        <v>0</v>
      </c>
      <c r="K479" s="28">
        <f t="shared" si="23"/>
        <v>3800000000</v>
      </c>
    </row>
    <row r="480" spans="4:11" x14ac:dyDescent="0.35">
      <c r="D480" s="3" t="s">
        <v>575</v>
      </c>
      <c r="E480" s="2" t="s">
        <v>482</v>
      </c>
      <c r="F480" s="5">
        <v>1049856000</v>
      </c>
      <c r="G480" s="5">
        <v>0</v>
      </c>
      <c r="H480" s="18">
        <f t="shared" si="21"/>
        <v>0</v>
      </c>
      <c r="I480" s="5">
        <v>0</v>
      </c>
      <c r="J480" s="18">
        <f t="shared" si="22"/>
        <v>0</v>
      </c>
      <c r="K480" s="28">
        <f t="shared" si="23"/>
        <v>1049856000</v>
      </c>
    </row>
    <row r="481" spans="4:11" x14ac:dyDescent="0.35">
      <c r="D481" s="3" t="s">
        <v>575</v>
      </c>
      <c r="E481" s="2" t="s">
        <v>483</v>
      </c>
      <c r="F481" s="5">
        <v>1024988000</v>
      </c>
      <c r="G481" s="5">
        <v>0</v>
      </c>
      <c r="H481" s="18">
        <f t="shared" si="21"/>
        <v>0</v>
      </c>
      <c r="I481" s="5">
        <v>0</v>
      </c>
      <c r="J481" s="18">
        <f t="shared" si="22"/>
        <v>0</v>
      </c>
      <c r="K481" s="28">
        <f t="shared" si="23"/>
        <v>1024988000</v>
      </c>
    </row>
    <row r="482" spans="4:11" x14ac:dyDescent="0.35">
      <c r="D482" s="3" t="s">
        <v>575</v>
      </c>
      <c r="E482" s="2" t="s">
        <v>484</v>
      </c>
      <c r="F482" s="5">
        <v>359000000</v>
      </c>
      <c r="G482" s="5">
        <v>0</v>
      </c>
      <c r="H482" s="18">
        <f t="shared" si="21"/>
        <v>0</v>
      </c>
      <c r="I482" s="5">
        <v>0</v>
      </c>
      <c r="J482" s="18">
        <f t="shared" si="22"/>
        <v>0</v>
      </c>
      <c r="K482" s="28">
        <f t="shared" si="23"/>
        <v>359000000</v>
      </c>
    </row>
    <row r="483" spans="4:11" x14ac:dyDescent="0.35">
      <c r="D483" s="3" t="s">
        <v>575</v>
      </c>
      <c r="E483" s="2" t="s">
        <v>485</v>
      </c>
      <c r="F483" s="5">
        <v>2002549000</v>
      </c>
      <c r="G483" s="5">
        <v>2002548973</v>
      </c>
      <c r="H483" s="18">
        <f t="shared" si="21"/>
        <v>0.9999999865171838</v>
      </c>
      <c r="I483" s="5">
        <v>0</v>
      </c>
      <c r="J483" s="18">
        <f t="shared" si="22"/>
        <v>0</v>
      </c>
      <c r="K483" s="28">
        <f t="shared" si="23"/>
        <v>27</v>
      </c>
    </row>
    <row r="484" spans="4:11" x14ac:dyDescent="0.35">
      <c r="D484" s="3" t="s">
        <v>575</v>
      </c>
      <c r="E484" s="2" t="s">
        <v>486</v>
      </c>
      <c r="F484" s="5">
        <v>1031052000</v>
      </c>
      <c r="G484" s="5">
        <v>581051200</v>
      </c>
      <c r="H484" s="18">
        <f t="shared" si="21"/>
        <v>0.56355178982243381</v>
      </c>
      <c r="I484" s="5">
        <v>366542000</v>
      </c>
      <c r="J484" s="18">
        <f t="shared" si="22"/>
        <v>0.35550292322792643</v>
      </c>
      <c r="K484" s="28">
        <f t="shared" si="23"/>
        <v>450000800</v>
      </c>
    </row>
    <row r="485" spans="4:11" x14ac:dyDescent="0.35">
      <c r="D485" s="3" t="s">
        <v>575</v>
      </c>
      <c r="E485" s="2" t="s">
        <v>487</v>
      </c>
      <c r="F485" s="5">
        <v>1007262000</v>
      </c>
      <c r="G485" s="5">
        <v>23760000</v>
      </c>
      <c r="H485" s="18">
        <f t="shared" si="21"/>
        <v>2.3588698868814668E-2</v>
      </c>
      <c r="I485" s="5">
        <v>23760000</v>
      </c>
      <c r="J485" s="18">
        <f t="shared" si="22"/>
        <v>2.3588698868814668E-2</v>
      </c>
      <c r="K485" s="28">
        <f t="shared" si="23"/>
        <v>983502000</v>
      </c>
    </row>
    <row r="486" spans="4:11" x14ac:dyDescent="0.35">
      <c r="D486" s="3" t="s">
        <v>575</v>
      </c>
      <c r="E486" s="2" t="s">
        <v>488</v>
      </c>
      <c r="F486" s="5">
        <v>600000000</v>
      </c>
      <c r="G486" s="5">
        <v>0</v>
      </c>
      <c r="H486" s="18">
        <f t="shared" si="21"/>
        <v>0</v>
      </c>
      <c r="I486" s="5">
        <v>0</v>
      </c>
      <c r="J486" s="18">
        <f t="shared" si="22"/>
        <v>0</v>
      </c>
      <c r="K486" s="28">
        <f t="shared" si="23"/>
        <v>600000000</v>
      </c>
    </row>
    <row r="487" spans="4:11" x14ac:dyDescent="0.35">
      <c r="D487" s="3" t="s">
        <v>575</v>
      </c>
      <c r="E487" s="2" t="s">
        <v>489</v>
      </c>
      <c r="F487" s="5">
        <v>150000000</v>
      </c>
      <c r="G487" s="5">
        <v>0</v>
      </c>
      <c r="H487" s="18">
        <f t="shared" si="21"/>
        <v>0</v>
      </c>
      <c r="I487" s="5">
        <v>0</v>
      </c>
      <c r="J487" s="18">
        <f t="shared" si="22"/>
        <v>0</v>
      </c>
      <c r="K487" s="28">
        <f t="shared" si="23"/>
        <v>150000000</v>
      </c>
    </row>
    <row r="488" spans="4:11" x14ac:dyDescent="0.35">
      <c r="D488" s="3" t="s">
        <v>575</v>
      </c>
      <c r="E488" s="2" t="s">
        <v>490</v>
      </c>
      <c r="F488" s="5">
        <v>26823433000</v>
      </c>
      <c r="G488" s="5">
        <v>9554095678</v>
      </c>
      <c r="H488" s="18">
        <f t="shared" si="21"/>
        <v>0.35618467173832669</v>
      </c>
      <c r="I488" s="5">
        <v>94883015</v>
      </c>
      <c r="J488" s="18">
        <f t="shared" si="22"/>
        <v>3.5373180979481633E-3</v>
      </c>
      <c r="K488" s="28">
        <f t="shared" si="23"/>
        <v>17269337322</v>
      </c>
    </row>
    <row r="489" spans="4:11" x14ac:dyDescent="0.35">
      <c r="D489" s="3" t="s">
        <v>575</v>
      </c>
      <c r="E489" s="2" t="s">
        <v>491</v>
      </c>
      <c r="F489" s="5">
        <v>5105000000</v>
      </c>
      <c r="G489" s="5">
        <v>118815237</v>
      </c>
      <c r="H489" s="18">
        <f t="shared" si="21"/>
        <v>2.3274287365328109E-2</v>
      </c>
      <c r="I489" s="5">
        <v>10718638</v>
      </c>
      <c r="J489" s="18">
        <f t="shared" si="22"/>
        <v>2.0996352595494612E-3</v>
      </c>
      <c r="K489" s="28">
        <f t="shared" si="23"/>
        <v>4986184763</v>
      </c>
    </row>
    <row r="490" spans="4:11" x14ac:dyDescent="0.35">
      <c r="D490" s="3" t="s">
        <v>575</v>
      </c>
      <c r="E490" s="2" t="s">
        <v>492</v>
      </c>
      <c r="F490" s="5">
        <v>8850612000</v>
      </c>
      <c r="G490" s="5">
        <v>7215791957</v>
      </c>
      <c r="H490" s="18">
        <f t="shared" si="21"/>
        <v>0.81528734476214748</v>
      </c>
      <c r="I490" s="5">
        <v>4702504547</v>
      </c>
      <c r="J490" s="18">
        <f t="shared" si="22"/>
        <v>0.53131970388036442</v>
      </c>
      <c r="K490" s="28">
        <f t="shared" si="23"/>
        <v>1634820043</v>
      </c>
    </row>
    <row r="491" spans="4:11" x14ac:dyDescent="0.35">
      <c r="D491" s="3" t="s">
        <v>575</v>
      </c>
      <c r="E491" s="2" t="s">
        <v>493</v>
      </c>
      <c r="F491" s="5">
        <v>8930974000</v>
      </c>
      <c r="G491" s="5">
        <v>8831744000</v>
      </c>
      <c r="H491" s="18">
        <f t="shared" si="21"/>
        <v>0.98888922977493832</v>
      </c>
      <c r="I491" s="5">
        <v>5095167601</v>
      </c>
      <c r="J491" s="18">
        <f t="shared" si="22"/>
        <v>0.57050525519389039</v>
      </c>
      <c r="K491" s="28">
        <f t="shared" si="23"/>
        <v>99230000</v>
      </c>
    </row>
    <row r="492" spans="4:11" x14ac:dyDescent="0.35">
      <c r="D492" s="3" t="s">
        <v>576</v>
      </c>
      <c r="E492" s="2" t="s">
        <v>494</v>
      </c>
      <c r="F492" s="5">
        <v>31948915969</v>
      </c>
      <c r="G492" s="5">
        <v>31948915969</v>
      </c>
      <c r="H492" s="18">
        <f t="shared" si="21"/>
        <v>1</v>
      </c>
      <c r="I492" s="5">
        <v>30586695698</v>
      </c>
      <c r="J492" s="18">
        <f t="shared" si="22"/>
        <v>0.95736255113250912</v>
      </c>
      <c r="K492" s="28">
        <f t="shared" si="23"/>
        <v>0</v>
      </c>
    </row>
    <row r="493" spans="4:11" x14ac:dyDescent="0.35">
      <c r="D493" s="3" t="s">
        <v>576</v>
      </c>
      <c r="E493" s="2" t="s">
        <v>495</v>
      </c>
      <c r="F493" s="5">
        <v>4237929000</v>
      </c>
      <c r="G493" s="5">
        <v>4228551598</v>
      </c>
      <c r="H493" s="18">
        <f t="shared" si="21"/>
        <v>0.99778726779047033</v>
      </c>
      <c r="I493" s="5">
        <v>84816000</v>
      </c>
      <c r="J493" s="18">
        <f t="shared" si="22"/>
        <v>2.0013549070784339E-2</v>
      </c>
      <c r="K493" s="28">
        <f t="shared" si="23"/>
        <v>9377402</v>
      </c>
    </row>
    <row r="494" spans="4:11" x14ac:dyDescent="0.35">
      <c r="D494" s="3" t="s">
        <v>576</v>
      </c>
      <c r="E494" s="2" t="s">
        <v>496</v>
      </c>
      <c r="F494" s="5">
        <v>2240000000</v>
      </c>
      <c r="G494" s="5">
        <v>2239901239</v>
      </c>
      <c r="H494" s="18">
        <f t="shared" si="21"/>
        <v>0.99995591026785713</v>
      </c>
      <c r="I494" s="5">
        <v>106699999</v>
      </c>
      <c r="J494" s="18">
        <f t="shared" si="22"/>
        <v>4.7633928125000002E-2</v>
      </c>
      <c r="K494" s="28">
        <f t="shared" si="23"/>
        <v>98761</v>
      </c>
    </row>
    <row r="495" spans="4:11" x14ac:dyDescent="0.35">
      <c r="D495" s="3" t="s">
        <v>576</v>
      </c>
      <c r="E495" s="2" t="s">
        <v>497</v>
      </c>
      <c r="F495" s="5">
        <v>1700000000</v>
      </c>
      <c r="G495" s="5">
        <v>1700000000</v>
      </c>
      <c r="H495" s="18">
        <f t="shared" si="21"/>
        <v>1</v>
      </c>
      <c r="I495" s="5">
        <v>197930011</v>
      </c>
      <c r="J495" s="18">
        <f t="shared" si="22"/>
        <v>0.11642941823529412</v>
      </c>
      <c r="K495" s="28">
        <f t="shared" si="23"/>
        <v>0</v>
      </c>
    </row>
    <row r="496" spans="4:11" x14ac:dyDescent="0.35">
      <c r="D496" s="3" t="s">
        <v>576</v>
      </c>
      <c r="E496" s="2" t="s">
        <v>498</v>
      </c>
      <c r="F496" s="5">
        <v>4025000000</v>
      </c>
      <c r="G496" s="5">
        <v>4023350151</v>
      </c>
      <c r="H496" s="18">
        <f t="shared" si="21"/>
        <v>0.99959009962732914</v>
      </c>
      <c r="I496" s="5">
        <v>661625000</v>
      </c>
      <c r="J496" s="18">
        <f t="shared" si="22"/>
        <v>0.16437888198757764</v>
      </c>
      <c r="K496" s="28">
        <f t="shared" si="23"/>
        <v>1649849</v>
      </c>
    </row>
    <row r="497" spans="4:11" x14ac:dyDescent="0.35">
      <c r="D497" s="3" t="s">
        <v>576</v>
      </c>
      <c r="E497" s="2" t="s">
        <v>499</v>
      </c>
      <c r="F497" s="5">
        <v>437033987</v>
      </c>
      <c r="G497" s="5">
        <v>437033987</v>
      </c>
      <c r="H497" s="18">
        <f t="shared" si="21"/>
        <v>1</v>
      </c>
      <c r="I497" s="5">
        <v>207033987</v>
      </c>
      <c r="J497" s="18">
        <f t="shared" si="22"/>
        <v>0.47372514074059874</v>
      </c>
      <c r="K497" s="28">
        <f t="shared" si="23"/>
        <v>0</v>
      </c>
    </row>
    <row r="498" spans="4:11" x14ac:dyDescent="0.35">
      <c r="D498" s="3" t="s">
        <v>576</v>
      </c>
      <c r="E498" s="2" t="s">
        <v>500</v>
      </c>
      <c r="F498" s="5">
        <v>460000000</v>
      </c>
      <c r="G498" s="5">
        <v>455491304</v>
      </c>
      <c r="H498" s="18">
        <f t="shared" si="21"/>
        <v>0.99019848695652168</v>
      </c>
      <c r="I498" s="5">
        <v>5526325</v>
      </c>
      <c r="J498" s="18">
        <f t="shared" si="22"/>
        <v>1.201375E-2</v>
      </c>
      <c r="K498" s="28">
        <f t="shared" si="23"/>
        <v>4508696</v>
      </c>
    </row>
    <row r="499" spans="4:11" x14ac:dyDescent="0.35">
      <c r="D499" s="3" t="s">
        <v>576</v>
      </c>
      <c r="E499" s="2" t="s">
        <v>501</v>
      </c>
      <c r="F499" s="5">
        <v>1000000000</v>
      </c>
      <c r="G499" s="5">
        <v>999598000</v>
      </c>
      <c r="H499" s="18">
        <f t="shared" si="21"/>
        <v>0.99959799999999999</v>
      </c>
      <c r="I499" s="5">
        <v>0</v>
      </c>
      <c r="J499" s="18">
        <f t="shared" si="22"/>
        <v>0</v>
      </c>
      <c r="K499" s="28">
        <f t="shared" si="23"/>
        <v>402000</v>
      </c>
    </row>
    <row r="500" spans="4:11" x14ac:dyDescent="0.35">
      <c r="D500" s="3" t="s">
        <v>576</v>
      </c>
      <c r="E500" s="2" t="s">
        <v>502</v>
      </c>
      <c r="F500" s="5">
        <v>18865689000</v>
      </c>
      <c r="G500" s="5">
        <v>18865689000</v>
      </c>
      <c r="H500" s="18">
        <f t="shared" si="21"/>
        <v>1</v>
      </c>
      <c r="I500" s="5">
        <v>18854799000</v>
      </c>
      <c r="J500" s="18">
        <f t="shared" si="22"/>
        <v>0.99942276160706345</v>
      </c>
      <c r="K500" s="28">
        <f t="shared" si="23"/>
        <v>0</v>
      </c>
    </row>
    <row r="501" spans="4:11" x14ac:dyDescent="0.35">
      <c r="D501" s="3" t="s">
        <v>576</v>
      </c>
      <c r="E501" s="2" t="s">
        <v>503</v>
      </c>
      <c r="F501" s="5">
        <v>1674101000</v>
      </c>
      <c r="G501" s="5">
        <v>1674101000</v>
      </c>
      <c r="H501" s="18">
        <f t="shared" si="21"/>
        <v>1</v>
      </c>
      <c r="I501" s="5">
        <v>0</v>
      </c>
      <c r="J501" s="18">
        <f t="shared" si="22"/>
        <v>0</v>
      </c>
      <c r="K501" s="28">
        <f t="shared" si="23"/>
        <v>0</v>
      </c>
    </row>
    <row r="502" spans="4:11" x14ac:dyDescent="0.35">
      <c r="D502" s="3" t="s">
        <v>576</v>
      </c>
      <c r="E502" s="2" t="s">
        <v>504</v>
      </c>
      <c r="F502" s="5">
        <v>2000000000</v>
      </c>
      <c r="G502" s="5">
        <v>1999593192</v>
      </c>
      <c r="H502" s="18">
        <f t="shared" si="21"/>
        <v>0.99979659600000004</v>
      </c>
      <c r="I502" s="5">
        <v>181580000</v>
      </c>
      <c r="J502" s="18">
        <f t="shared" si="22"/>
        <v>9.0789999999999996E-2</v>
      </c>
      <c r="K502" s="28">
        <f t="shared" si="23"/>
        <v>406808</v>
      </c>
    </row>
    <row r="503" spans="4:11" x14ac:dyDescent="0.35">
      <c r="D503" s="3" t="s">
        <v>576</v>
      </c>
      <c r="E503" s="2" t="s">
        <v>505</v>
      </c>
      <c r="F503" s="5">
        <v>3402000000</v>
      </c>
      <c r="G503" s="5">
        <v>3394010884</v>
      </c>
      <c r="H503" s="18">
        <f t="shared" si="21"/>
        <v>0.99765164138741913</v>
      </c>
      <c r="I503" s="5">
        <v>574843225</v>
      </c>
      <c r="J503" s="18">
        <f t="shared" si="22"/>
        <v>0.16897214138741917</v>
      </c>
      <c r="K503" s="28">
        <f t="shared" si="23"/>
        <v>7989116</v>
      </c>
    </row>
    <row r="504" spans="4:11" x14ac:dyDescent="0.35">
      <c r="D504" s="3" t="s">
        <v>576</v>
      </c>
      <c r="E504" s="2" t="s">
        <v>506</v>
      </c>
      <c r="F504" s="5">
        <v>2950000000</v>
      </c>
      <c r="G504" s="5">
        <v>2947961822</v>
      </c>
      <c r="H504" s="18">
        <f t="shared" si="21"/>
        <v>0.99930909220338981</v>
      </c>
      <c r="I504" s="5">
        <v>107854533</v>
      </c>
      <c r="J504" s="18">
        <f t="shared" si="22"/>
        <v>3.6560858644067794E-2</v>
      </c>
      <c r="K504" s="28">
        <f t="shared" si="23"/>
        <v>2038178</v>
      </c>
    </row>
    <row r="505" spans="4:11" x14ac:dyDescent="0.35">
      <c r="D505" s="3" t="s">
        <v>576</v>
      </c>
      <c r="E505" s="2" t="s">
        <v>507</v>
      </c>
      <c r="F505" s="5">
        <v>1500000000</v>
      </c>
      <c r="G505" s="5">
        <v>1478500000</v>
      </c>
      <c r="H505" s="18">
        <f t="shared" si="21"/>
        <v>0.98566666666666669</v>
      </c>
      <c r="I505" s="5">
        <v>604764331</v>
      </c>
      <c r="J505" s="18">
        <f t="shared" si="22"/>
        <v>0.40317622066666664</v>
      </c>
      <c r="K505" s="28">
        <f t="shared" si="23"/>
        <v>21500000</v>
      </c>
    </row>
    <row r="506" spans="4:11" x14ac:dyDescent="0.35">
      <c r="D506" s="3" t="s">
        <v>576</v>
      </c>
      <c r="E506" s="2" t="s">
        <v>508</v>
      </c>
      <c r="F506" s="5">
        <v>1000000000</v>
      </c>
      <c r="G506" s="5">
        <v>1000000000</v>
      </c>
      <c r="H506" s="18">
        <f t="shared" si="21"/>
        <v>1</v>
      </c>
      <c r="I506" s="5">
        <v>10200000</v>
      </c>
      <c r="J506" s="18">
        <f t="shared" si="22"/>
        <v>1.0200000000000001E-2</v>
      </c>
      <c r="K506" s="28">
        <f t="shared" si="23"/>
        <v>0</v>
      </c>
    </row>
    <row r="507" spans="4:11" x14ac:dyDescent="0.35">
      <c r="D507" s="3" t="s">
        <v>576</v>
      </c>
      <c r="E507" s="2" t="s">
        <v>509</v>
      </c>
      <c r="F507" s="5">
        <v>2100000000</v>
      </c>
      <c r="G507" s="5">
        <v>1865465000</v>
      </c>
      <c r="H507" s="18">
        <f t="shared" si="21"/>
        <v>0.88831666666666664</v>
      </c>
      <c r="I507" s="5">
        <v>593126854</v>
      </c>
      <c r="J507" s="18">
        <f t="shared" si="22"/>
        <v>0.28244135904761902</v>
      </c>
      <c r="K507" s="28">
        <f t="shared" si="23"/>
        <v>234535000</v>
      </c>
    </row>
    <row r="508" spans="4:11" x14ac:dyDescent="0.35">
      <c r="D508" s="3" t="s">
        <v>576</v>
      </c>
      <c r="E508" s="2" t="s">
        <v>510</v>
      </c>
      <c r="F508" s="5">
        <v>1800000000</v>
      </c>
      <c r="G508" s="5">
        <v>1800000000</v>
      </c>
      <c r="H508" s="18">
        <f t="shared" si="21"/>
        <v>1</v>
      </c>
      <c r="I508" s="5">
        <v>568592</v>
      </c>
      <c r="J508" s="18">
        <f t="shared" si="22"/>
        <v>3.1588444444444446E-4</v>
      </c>
      <c r="K508" s="28">
        <f t="shared" si="23"/>
        <v>0</v>
      </c>
    </row>
    <row r="509" spans="4:11" x14ac:dyDescent="0.35">
      <c r="D509" s="3" t="s">
        <v>576</v>
      </c>
      <c r="E509" s="2" t="s">
        <v>511</v>
      </c>
      <c r="F509" s="5">
        <v>2140586000</v>
      </c>
      <c r="G509" s="5">
        <v>1721741003</v>
      </c>
      <c r="H509" s="18">
        <f t="shared" si="21"/>
        <v>0.80433161900526307</v>
      </c>
      <c r="I509" s="5">
        <v>0</v>
      </c>
      <c r="J509" s="18">
        <f t="shared" si="22"/>
        <v>0</v>
      </c>
      <c r="K509" s="28">
        <f t="shared" si="23"/>
        <v>418844997</v>
      </c>
    </row>
    <row r="510" spans="4:11" x14ac:dyDescent="0.35">
      <c r="D510" s="3" t="s">
        <v>576</v>
      </c>
      <c r="E510" s="2" t="s">
        <v>512</v>
      </c>
      <c r="F510" s="5">
        <v>1035000000</v>
      </c>
      <c r="G510" s="5">
        <v>1034791655</v>
      </c>
      <c r="H510" s="18">
        <f t="shared" si="21"/>
        <v>0.99979870048309183</v>
      </c>
      <c r="I510" s="5">
        <v>184507116</v>
      </c>
      <c r="J510" s="18">
        <f t="shared" si="22"/>
        <v>0.17826774492753622</v>
      </c>
      <c r="K510" s="28">
        <f t="shared" si="23"/>
        <v>208345</v>
      </c>
    </row>
    <row r="511" spans="4:11" x14ac:dyDescent="0.35">
      <c r="D511" s="3" t="s">
        <v>576</v>
      </c>
      <c r="E511" s="2" t="s">
        <v>513</v>
      </c>
      <c r="F511" s="5">
        <v>3000000000</v>
      </c>
      <c r="G511" s="5">
        <v>2999999999</v>
      </c>
      <c r="H511" s="18">
        <f t="shared" si="21"/>
        <v>0.99999999966666664</v>
      </c>
      <c r="I511" s="5">
        <v>0</v>
      </c>
      <c r="J511" s="18">
        <f t="shared" si="22"/>
        <v>0</v>
      </c>
      <c r="K511" s="28">
        <f t="shared" si="23"/>
        <v>1</v>
      </c>
    </row>
    <row r="512" spans="4:11" x14ac:dyDescent="0.35">
      <c r="D512" s="3" t="s">
        <v>576</v>
      </c>
      <c r="E512" s="2" t="s">
        <v>514</v>
      </c>
      <c r="F512" s="5">
        <v>2300000000</v>
      </c>
      <c r="G512" s="5">
        <v>2291960000</v>
      </c>
      <c r="H512" s="18">
        <f t="shared" si="21"/>
        <v>0.99650434782608699</v>
      </c>
      <c r="I512" s="5">
        <v>340531201</v>
      </c>
      <c r="J512" s="18">
        <f t="shared" si="22"/>
        <v>0.14805704391304347</v>
      </c>
      <c r="K512" s="28">
        <f t="shared" si="23"/>
        <v>8040000</v>
      </c>
    </row>
    <row r="513" spans="4:11" x14ac:dyDescent="0.35">
      <c r="D513" s="3" t="s">
        <v>576</v>
      </c>
      <c r="E513" s="2" t="s">
        <v>515</v>
      </c>
      <c r="F513" s="5">
        <v>1000000000</v>
      </c>
      <c r="G513" s="5">
        <v>1000000000</v>
      </c>
      <c r="H513" s="18">
        <f t="shared" si="21"/>
        <v>1</v>
      </c>
      <c r="I513" s="5">
        <v>13201856</v>
      </c>
      <c r="J513" s="18">
        <f t="shared" si="22"/>
        <v>1.3201856E-2</v>
      </c>
      <c r="K513" s="28">
        <f t="shared" si="23"/>
        <v>0</v>
      </c>
    </row>
    <row r="514" spans="4:11" x14ac:dyDescent="0.35">
      <c r="D514" s="3" t="s">
        <v>576</v>
      </c>
      <c r="E514" s="2" t="s">
        <v>516</v>
      </c>
      <c r="F514" s="5">
        <v>2700000000</v>
      </c>
      <c r="G514" s="5">
        <v>2598459695</v>
      </c>
      <c r="H514" s="18">
        <f t="shared" si="21"/>
        <v>0.96239247962962959</v>
      </c>
      <c r="I514" s="5">
        <v>633121664</v>
      </c>
      <c r="J514" s="18">
        <f t="shared" si="22"/>
        <v>0.23448950518518519</v>
      </c>
      <c r="K514" s="28">
        <f t="shared" si="23"/>
        <v>101540305</v>
      </c>
    </row>
    <row r="515" spans="4:11" x14ac:dyDescent="0.35">
      <c r="D515" s="3" t="s">
        <v>576</v>
      </c>
      <c r="E515" s="2" t="s">
        <v>517</v>
      </c>
      <c r="F515" s="5">
        <v>1200000000</v>
      </c>
      <c r="G515" s="5">
        <v>1199306667</v>
      </c>
      <c r="H515" s="18">
        <f t="shared" si="21"/>
        <v>0.99942222250000001</v>
      </c>
      <c r="I515" s="5">
        <v>117843333</v>
      </c>
      <c r="J515" s="18">
        <f t="shared" si="22"/>
        <v>9.8202777500000005E-2</v>
      </c>
      <c r="K515" s="28">
        <f t="shared" si="23"/>
        <v>693333</v>
      </c>
    </row>
    <row r="516" spans="4:11" x14ac:dyDescent="0.35">
      <c r="D516" s="3" t="s">
        <v>576</v>
      </c>
      <c r="E516" s="2" t="s">
        <v>518</v>
      </c>
      <c r="F516" s="5">
        <v>2000000000</v>
      </c>
      <c r="G516" s="5">
        <v>1999926878</v>
      </c>
      <c r="H516" s="18">
        <f t="shared" si="21"/>
        <v>0.99996343899999995</v>
      </c>
      <c r="I516" s="5">
        <v>156784333</v>
      </c>
      <c r="J516" s="18">
        <f t="shared" si="22"/>
        <v>7.8392166499999999E-2</v>
      </c>
      <c r="K516" s="28">
        <f t="shared" si="23"/>
        <v>73122</v>
      </c>
    </row>
    <row r="517" spans="4:11" x14ac:dyDescent="0.35">
      <c r="D517" s="3" t="s">
        <v>576</v>
      </c>
      <c r="E517" s="2" t="s">
        <v>519</v>
      </c>
      <c r="F517" s="5">
        <v>1850000000</v>
      </c>
      <c r="G517" s="5">
        <v>1818317593</v>
      </c>
      <c r="H517" s="18">
        <f t="shared" ref="H517:H555" si="24">G517/F517</f>
        <v>0.98287437459459459</v>
      </c>
      <c r="I517" s="5">
        <v>1037764774</v>
      </c>
      <c r="J517" s="18">
        <f t="shared" ref="J517:J555" si="25">I517/F517</f>
        <v>0.56095393189189191</v>
      </c>
      <c r="K517" s="28">
        <f t="shared" ref="K517:K555" si="26">F517-G517</f>
        <v>31682407</v>
      </c>
    </row>
    <row r="518" spans="4:11" x14ac:dyDescent="0.35">
      <c r="D518" s="3" t="s">
        <v>576</v>
      </c>
      <c r="E518" s="2" t="s">
        <v>520</v>
      </c>
      <c r="F518" s="5">
        <v>950000000</v>
      </c>
      <c r="G518" s="5">
        <v>950000000</v>
      </c>
      <c r="H518" s="18">
        <f t="shared" si="24"/>
        <v>1</v>
      </c>
      <c r="I518" s="5">
        <v>41800000</v>
      </c>
      <c r="J518" s="18">
        <f t="shared" si="25"/>
        <v>4.3999999999999997E-2</v>
      </c>
      <c r="K518" s="28">
        <f t="shared" si="26"/>
        <v>0</v>
      </c>
    </row>
    <row r="519" spans="4:11" x14ac:dyDescent="0.35">
      <c r="D519" s="3" t="s">
        <v>576</v>
      </c>
      <c r="E519" s="2" t="s">
        <v>521</v>
      </c>
      <c r="F519" s="5">
        <v>1410000000</v>
      </c>
      <c r="G519" s="5">
        <v>1409788500</v>
      </c>
      <c r="H519" s="18">
        <f t="shared" si="24"/>
        <v>0.99985000000000002</v>
      </c>
      <c r="I519" s="5">
        <v>72598500</v>
      </c>
      <c r="J519" s="18">
        <f t="shared" si="25"/>
        <v>5.1488297872340424E-2</v>
      </c>
      <c r="K519" s="28">
        <f t="shared" si="26"/>
        <v>211500</v>
      </c>
    </row>
    <row r="520" spans="4:11" x14ac:dyDescent="0.35">
      <c r="D520" s="3" t="s">
        <v>576</v>
      </c>
      <c r="E520" s="2" t="s">
        <v>522</v>
      </c>
      <c r="F520" s="5">
        <v>1000000000</v>
      </c>
      <c r="G520" s="5">
        <v>1000000000</v>
      </c>
      <c r="H520" s="18">
        <f t="shared" si="24"/>
        <v>1</v>
      </c>
      <c r="I520" s="5">
        <v>12866666</v>
      </c>
      <c r="J520" s="18">
        <f t="shared" si="25"/>
        <v>1.2866666000000001E-2</v>
      </c>
      <c r="K520" s="28">
        <f t="shared" si="26"/>
        <v>0</v>
      </c>
    </row>
    <row r="521" spans="4:11" x14ac:dyDescent="0.35">
      <c r="D521" s="3" t="s">
        <v>576</v>
      </c>
      <c r="E521" s="2" t="s">
        <v>523</v>
      </c>
      <c r="F521" s="5">
        <v>60640514031</v>
      </c>
      <c r="G521" s="5">
        <v>60587028430</v>
      </c>
      <c r="H521" s="18">
        <f t="shared" si="24"/>
        <v>0.9991179889904519</v>
      </c>
      <c r="I521" s="5">
        <v>3889393253</v>
      </c>
      <c r="J521" s="18">
        <f t="shared" si="25"/>
        <v>6.4138527107664448E-2</v>
      </c>
      <c r="K521" s="28">
        <f t="shared" si="26"/>
        <v>53485601</v>
      </c>
    </row>
    <row r="522" spans="4:11" x14ac:dyDescent="0.35">
      <c r="D522" s="3" t="s">
        <v>576</v>
      </c>
      <c r="E522" s="2" t="s">
        <v>524</v>
      </c>
      <c r="F522" s="5">
        <v>1465000000</v>
      </c>
      <c r="G522" s="5">
        <v>1398515939</v>
      </c>
      <c r="H522" s="18">
        <f t="shared" si="24"/>
        <v>0.9546183883959044</v>
      </c>
      <c r="I522" s="5">
        <v>541971956</v>
      </c>
      <c r="J522" s="18">
        <f t="shared" si="25"/>
        <v>0.36994672764505121</v>
      </c>
      <c r="K522" s="28">
        <f t="shared" si="26"/>
        <v>66484061</v>
      </c>
    </row>
    <row r="523" spans="4:11" x14ac:dyDescent="0.35">
      <c r="D523" s="3" t="s">
        <v>576</v>
      </c>
      <c r="E523" s="2" t="s">
        <v>525</v>
      </c>
      <c r="F523" s="5">
        <v>3995417000</v>
      </c>
      <c r="G523" s="5">
        <v>3995238592</v>
      </c>
      <c r="H523" s="18">
        <f t="shared" si="24"/>
        <v>0.9999553468386404</v>
      </c>
      <c r="I523" s="5">
        <v>174242948</v>
      </c>
      <c r="J523" s="18">
        <f t="shared" si="25"/>
        <v>4.3610703964066827E-2</v>
      </c>
      <c r="K523" s="28">
        <f t="shared" si="26"/>
        <v>178408</v>
      </c>
    </row>
    <row r="524" spans="4:11" x14ac:dyDescent="0.35">
      <c r="D524" s="3" t="s">
        <v>576</v>
      </c>
      <c r="E524" s="2" t="s">
        <v>526</v>
      </c>
      <c r="F524" s="5">
        <v>19071958000</v>
      </c>
      <c r="G524" s="5">
        <v>18983749839</v>
      </c>
      <c r="H524" s="18">
        <f t="shared" si="24"/>
        <v>0.99537498137317626</v>
      </c>
      <c r="I524" s="5">
        <v>12619024817</v>
      </c>
      <c r="J524" s="18">
        <f t="shared" si="25"/>
        <v>0.66165334555581545</v>
      </c>
      <c r="K524" s="28">
        <f t="shared" si="26"/>
        <v>88208161</v>
      </c>
    </row>
    <row r="525" spans="4:11" x14ac:dyDescent="0.35">
      <c r="D525" s="3" t="s">
        <v>576</v>
      </c>
      <c r="E525" s="2" t="s">
        <v>527</v>
      </c>
      <c r="F525" s="5">
        <v>9341264000</v>
      </c>
      <c r="G525" s="5">
        <v>8992505891</v>
      </c>
      <c r="H525" s="18">
        <f t="shared" si="24"/>
        <v>0.96266478401638156</v>
      </c>
      <c r="I525" s="5">
        <v>4896972883</v>
      </c>
      <c r="J525" s="18">
        <f t="shared" si="25"/>
        <v>0.52423022012866782</v>
      </c>
      <c r="K525" s="28">
        <f t="shared" si="26"/>
        <v>348758109</v>
      </c>
    </row>
    <row r="526" spans="4:11" x14ac:dyDescent="0.35">
      <c r="D526" s="3" t="s">
        <v>577</v>
      </c>
      <c r="E526" s="2" t="s">
        <v>528</v>
      </c>
      <c r="F526" s="5">
        <v>1316990075</v>
      </c>
      <c r="G526" s="5">
        <v>1299896816</v>
      </c>
      <c r="H526" s="18">
        <f t="shared" si="24"/>
        <v>0.98702096597045352</v>
      </c>
      <c r="I526" s="5">
        <v>1081847657</v>
      </c>
      <c r="J526" s="18">
        <f t="shared" si="25"/>
        <v>0.82145467724956089</v>
      </c>
      <c r="K526" s="28">
        <f t="shared" si="26"/>
        <v>17093259</v>
      </c>
    </row>
    <row r="527" spans="4:11" x14ac:dyDescent="0.35">
      <c r="D527" s="3" t="s">
        <v>577</v>
      </c>
      <c r="E527" s="2" t="s">
        <v>529</v>
      </c>
      <c r="F527" s="5">
        <v>860000000</v>
      </c>
      <c r="G527" s="5">
        <v>827443434</v>
      </c>
      <c r="H527" s="18">
        <f t="shared" si="24"/>
        <v>0.96214352790697677</v>
      </c>
      <c r="I527" s="5">
        <v>463955760</v>
      </c>
      <c r="J527" s="18">
        <f t="shared" si="25"/>
        <v>0.53948344186046515</v>
      </c>
      <c r="K527" s="28">
        <f t="shared" si="26"/>
        <v>32556566</v>
      </c>
    </row>
    <row r="528" spans="4:11" x14ac:dyDescent="0.35">
      <c r="D528" s="3" t="s">
        <v>577</v>
      </c>
      <c r="E528" s="2" t="s">
        <v>530</v>
      </c>
      <c r="F528" s="5">
        <v>400000000</v>
      </c>
      <c r="G528" s="5">
        <v>257729703</v>
      </c>
      <c r="H528" s="18">
        <f t="shared" si="24"/>
        <v>0.6443242575</v>
      </c>
      <c r="I528" s="5">
        <v>32231583</v>
      </c>
      <c r="J528" s="18">
        <f t="shared" si="25"/>
        <v>8.0578957500000006E-2</v>
      </c>
      <c r="K528" s="28">
        <f t="shared" si="26"/>
        <v>142270297</v>
      </c>
    </row>
    <row r="529" spans="4:11" x14ac:dyDescent="0.35">
      <c r="D529" s="3" t="s">
        <v>577</v>
      </c>
      <c r="E529" s="2" t="s">
        <v>531</v>
      </c>
      <c r="F529" s="5">
        <v>800000000</v>
      </c>
      <c r="G529" s="5">
        <v>786864399</v>
      </c>
      <c r="H529" s="18">
        <f t="shared" si="24"/>
        <v>0.98358049874999998</v>
      </c>
      <c r="I529" s="5">
        <v>88809464</v>
      </c>
      <c r="J529" s="18">
        <f t="shared" si="25"/>
        <v>0.11101183000000001</v>
      </c>
      <c r="K529" s="28">
        <f t="shared" si="26"/>
        <v>13135601</v>
      </c>
    </row>
    <row r="530" spans="4:11" x14ac:dyDescent="0.35">
      <c r="D530" s="3" t="s">
        <v>577</v>
      </c>
      <c r="E530" s="2" t="s">
        <v>532</v>
      </c>
      <c r="F530" s="5">
        <v>822000000</v>
      </c>
      <c r="G530" s="5">
        <v>554874118</v>
      </c>
      <c r="H530" s="18">
        <f t="shared" si="24"/>
        <v>0.67502934063260345</v>
      </c>
      <c r="I530" s="5">
        <v>346040754</v>
      </c>
      <c r="J530" s="18">
        <f t="shared" si="25"/>
        <v>0.42097415328467153</v>
      </c>
      <c r="K530" s="28">
        <f t="shared" si="26"/>
        <v>267125882</v>
      </c>
    </row>
    <row r="531" spans="4:11" x14ac:dyDescent="0.35">
      <c r="D531" s="3" t="s">
        <v>577</v>
      </c>
      <c r="E531" s="2" t="s">
        <v>533</v>
      </c>
      <c r="F531" s="5">
        <v>70000000</v>
      </c>
      <c r="G531" s="5">
        <v>45332817</v>
      </c>
      <c r="H531" s="18">
        <f t="shared" si="24"/>
        <v>0.64761167142857146</v>
      </c>
      <c r="I531" s="5">
        <v>17370000</v>
      </c>
      <c r="J531" s="18">
        <f t="shared" si="25"/>
        <v>0.24814285714285714</v>
      </c>
      <c r="K531" s="28">
        <f t="shared" si="26"/>
        <v>24667183</v>
      </c>
    </row>
    <row r="532" spans="4:11" x14ac:dyDescent="0.35">
      <c r="D532" s="3" t="s">
        <v>577</v>
      </c>
      <c r="E532" s="2" t="s">
        <v>534</v>
      </c>
      <c r="F532" s="5">
        <v>140000000</v>
      </c>
      <c r="G532" s="5">
        <v>0</v>
      </c>
      <c r="H532" s="18">
        <f t="shared" si="24"/>
        <v>0</v>
      </c>
      <c r="I532" s="5">
        <v>0</v>
      </c>
      <c r="J532" s="18">
        <f t="shared" si="25"/>
        <v>0</v>
      </c>
      <c r="K532" s="28">
        <f t="shared" si="26"/>
        <v>140000000</v>
      </c>
    </row>
    <row r="533" spans="4:11" x14ac:dyDescent="0.35">
      <c r="D533" s="3" t="s">
        <v>577</v>
      </c>
      <c r="E533" s="2" t="s">
        <v>535</v>
      </c>
      <c r="F533" s="5">
        <v>800000000</v>
      </c>
      <c r="G533" s="5">
        <v>0</v>
      </c>
      <c r="H533" s="18">
        <f t="shared" si="24"/>
        <v>0</v>
      </c>
      <c r="I533" s="5">
        <v>0</v>
      </c>
      <c r="J533" s="18">
        <f t="shared" si="25"/>
        <v>0</v>
      </c>
      <c r="K533" s="28">
        <f t="shared" si="26"/>
        <v>800000000</v>
      </c>
    </row>
    <row r="534" spans="4:11" x14ac:dyDescent="0.35">
      <c r="D534" s="3" t="s">
        <v>577</v>
      </c>
      <c r="E534" s="2" t="s">
        <v>536</v>
      </c>
      <c r="F534" s="5">
        <v>3128000000</v>
      </c>
      <c r="G534" s="5">
        <v>3128000000</v>
      </c>
      <c r="H534" s="18">
        <f t="shared" si="24"/>
        <v>1</v>
      </c>
      <c r="I534" s="5">
        <v>3085839999</v>
      </c>
      <c r="J534" s="18">
        <f t="shared" si="25"/>
        <v>0.98652173881074168</v>
      </c>
      <c r="K534" s="28">
        <f t="shared" si="26"/>
        <v>0</v>
      </c>
    </row>
    <row r="535" spans="4:11" x14ac:dyDescent="0.35">
      <c r="D535" s="3" t="s">
        <v>577</v>
      </c>
      <c r="E535" s="2" t="s">
        <v>537</v>
      </c>
      <c r="F535" s="5">
        <v>1017504800</v>
      </c>
      <c r="G535" s="5">
        <v>1014548858</v>
      </c>
      <c r="H535" s="18">
        <f t="shared" si="24"/>
        <v>0.99709491100189407</v>
      </c>
      <c r="I535" s="5">
        <v>597733870</v>
      </c>
      <c r="J535" s="18">
        <f t="shared" si="25"/>
        <v>0.58745066362340503</v>
      </c>
      <c r="K535" s="28">
        <f t="shared" si="26"/>
        <v>2955942</v>
      </c>
    </row>
    <row r="536" spans="4:11" x14ac:dyDescent="0.35">
      <c r="D536" s="3" t="s">
        <v>577</v>
      </c>
      <c r="E536" s="2" t="s">
        <v>538</v>
      </c>
      <c r="F536" s="5">
        <v>2070000000</v>
      </c>
      <c r="G536" s="5">
        <v>2012119258</v>
      </c>
      <c r="H536" s="18">
        <f t="shared" si="24"/>
        <v>0.97203828888888888</v>
      </c>
      <c r="I536" s="5">
        <v>738838786</v>
      </c>
      <c r="J536" s="18">
        <f t="shared" si="25"/>
        <v>0.35692694975845413</v>
      </c>
      <c r="K536" s="28">
        <f t="shared" si="26"/>
        <v>57880742</v>
      </c>
    </row>
    <row r="537" spans="4:11" x14ac:dyDescent="0.35">
      <c r="D537" s="3" t="s">
        <v>577</v>
      </c>
      <c r="E537" s="2" t="s">
        <v>539</v>
      </c>
      <c r="F537" s="5">
        <v>4309400000</v>
      </c>
      <c r="G537" s="5">
        <v>4064598179</v>
      </c>
      <c r="H537" s="18">
        <f t="shared" si="24"/>
        <v>0.94319352554880032</v>
      </c>
      <c r="I537" s="5">
        <v>2309496880</v>
      </c>
      <c r="J537" s="18">
        <f t="shared" si="25"/>
        <v>0.53592074998839745</v>
      </c>
      <c r="K537" s="28">
        <f t="shared" si="26"/>
        <v>244801821</v>
      </c>
    </row>
    <row r="538" spans="4:11" x14ac:dyDescent="0.35">
      <c r="D538" s="3" t="s">
        <v>577</v>
      </c>
      <c r="E538" s="2" t="s">
        <v>540</v>
      </c>
      <c r="F538" s="5">
        <v>1550000000</v>
      </c>
      <c r="G538" s="5">
        <v>1529665775</v>
      </c>
      <c r="H538" s="18">
        <f t="shared" si="24"/>
        <v>0.98688114516129033</v>
      </c>
      <c r="I538" s="5">
        <v>1069526523</v>
      </c>
      <c r="J538" s="18">
        <f t="shared" si="25"/>
        <v>0.69001711161290324</v>
      </c>
      <c r="K538" s="28">
        <f t="shared" si="26"/>
        <v>20334225</v>
      </c>
    </row>
    <row r="539" spans="4:11" x14ac:dyDescent="0.35">
      <c r="D539" s="3" t="s">
        <v>577</v>
      </c>
      <c r="E539" s="2" t="s">
        <v>541</v>
      </c>
      <c r="F539" s="5">
        <v>226000000</v>
      </c>
      <c r="G539" s="5">
        <v>226000000</v>
      </c>
      <c r="H539" s="18">
        <f t="shared" si="24"/>
        <v>1</v>
      </c>
      <c r="I539" s="5">
        <v>0</v>
      </c>
      <c r="J539" s="18">
        <f t="shared" si="25"/>
        <v>0</v>
      </c>
      <c r="K539" s="28">
        <f t="shared" si="26"/>
        <v>0</v>
      </c>
    </row>
    <row r="540" spans="4:11" x14ac:dyDescent="0.35">
      <c r="D540" s="3" t="s">
        <v>577</v>
      </c>
      <c r="E540" s="2" t="s">
        <v>542</v>
      </c>
      <c r="F540" s="5">
        <v>166763000</v>
      </c>
      <c r="G540" s="5">
        <v>166763000</v>
      </c>
      <c r="H540" s="18">
        <f t="shared" si="24"/>
        <v>1</v>
      </c>
      <c r="I540" s="5">
        <v>133802033</v>
      </c>
      <c r="J540" s="18">
        <f t="shared" si="25"/>
        <v>0.80234844060133248</v>
      </c>
      <c r="K540" s="28">
        <f t="shared" si="26"/>
        <v>0</v>
      </c>
    </row>
    <row r="541" spans="4:11" x14ac:dyDescent="0.35">
      <c r="D541" s="3" t="s">
        <v>577</v>
      </c>
      <c r="E541" s="2" t="s">
        <v>543</v>
      </c>
      <c r="F541" s="5">
        <v>210000000</v>
      </c>
      <c r="G541" s="5">
        <v>210000000</v>
      </c>
      <c r="H541" s="18">
        <f t="shared" si="24"/>
        <v>1</v>
      </c>
      <c r="I541" s="5">
        <v>173756476</v>
      </c>
      <c r="J541" s="18">
        <f t="shared" si="25"/>
        <v>0.82741179047619051</v>
      </c>
      <c r="K541" s="28">
        <f t="shared" si="26"/>
        <v>0</v>
      </c>
    </row>
    <row r="542" spans="4:11" x14ac:dyDescent="0.35">
      <c r="D542" s="3" t="s">
        <v>577</v>
      </c>
      <c r="E542" s="2" t="s">
        <v>544</v>
      </c>
      <c r="F542" s="5">
        <v>2776921143</v>
      </c>
      <c r="G542" s="5">
        <v>2772894469</v>
      </c>
      <c r="H542" s="18">
        <f t="shared" si="24"/>
        <v>0.99854995018128245</v>
      </c>
      <c r="I542" s="5">
        <v>1439675790</v>
      </c>
      <c r="J542" s="18">
        <f t="shared" si="25"/>
        <v>0.51844316632076581</v>
      </c>
      <c r="K542" s="28">
        <f t="shared" si="26"/>
        <v>4026674</v>
      </c>
    </row>
    <row r="543" spans="4:11" x14ac:dyDescent="0.35">
      <c r="D543" s="3" t="s">
        <v>577</v>
      </c>
      <c r="E543" s="2" t="s">
        <v>545</v>
      </c>
      <c r="F543" s="5">
        <v>5086644160</v>
      </c>
      <c r="G543" s="5">
        <v>3552317876</v>
      </c>
      <c r="H543" s="18">
        <f t="shared" si="24"/>
        <v>0.69836178121805159</v>
      </c>
      <c r="I543" s="5">
        <v>728662211</v>
      </c>
      <c r="J543" s="18">
        <f t="shared" si="25"/>
        <v>0.14325008553379917</v>
      </c>
      <c r="K543" s="28">
        <f t="shared" si="26"/>
        <v>1534326284</v>
      </c>
    </row>
    <row r="544" spans="4:11" x14ac:dyDescent="0.35">
      <c r="D544" s="3" t="s">
        <v>577</v>
      </c>
      <c r="E544" s="2" t="s">
        <v>546</v>
      </c>
      <c r="F544" s="5">
        <v>389200000</v>
      </c>
      <c r="G544" s="5">
        <v>334772365</v>
      </c>
      <c r="H544" s="18">
        <f t="shared" si="24"/>
        <v>0.86015510020554986</v>
      </c>
      <c r="I544" s="5">
        <v>308789900</v>
      </c>
      <c r="J544" s="18">
        <f t="shared" si="25"/>
        <v>0.79339645426515926</v>
      </c>
      <c r="K544" s="28">
        <f t="shared" si="26"/>
        <v>54427635</v>
      </c>
    </row>
    <row r="545" spans="4:11" x14ac:dyDescent="0.35">
      <c r="D545" s="3" t="s">
        <v>577</v>
      </c>
      <c r="E545" s="2" t="s">
        <v>547</v>
      </c>
      <c r="F545" s="5">
        <v>1456012471</v>
      </c>
      <c r="G545" s="5">
        <v>1452062090</v>
      </c>
      <c r="H545" s="18">
        <f t="shared" si="24"/>
        <v>0.99728684947506885</v>
      </c>
      <c r="I545" s="5">
        <v>408148008</v>
      </c>
      <c r="J545" s="18">
        <f t="shared" si="25"/>
        <v>0.28031903306410622</v>
      </c>
      <c r="K545" s="28">
        <f t="shared" si="26"/>
        <v>3950381</v>
      </c>
    </row>
    <row r="546" spans="4:11" x14ac:dyDescent="0.35">
      <c r="D546" s="3" t="s">
        <v>577</v>
      </c>
      <c r="E546" s="2" t="s">
        <v>548</v>
      </c>
      <c r="F546" s="5">
        <v>1678679000</v>
      </c>
      <c r="G546" s="5">
        <v>1649176447</v>
      </c>
      <c r="H546" s="18">
        <f t="shared" si="24"/>
        <v>0.98242513726567138</v>
      </c>
      <c r="I546" s="5">
        <v>532826568</v>
      </c>
      <c r="J546" s="18">
        <f t="shared" si="25"/>
        <v>0.31740825256049549</v>
      </c>
      <c r="K546" s="28">
        <f t="shared" si="26"/>
        <v>29502553</v>
      </c>
    </row>
    <row r="547" spans="4:11" x14ac:dyDescent="0.35">
      <c r="D547" s="3" t="s">
        <v>577</v>
      </c>
      <c r="E547" s="2" t="s">
        <v>549</v>
      </c>
      <c r="F547" s="5">
        <v>454750000</v>
      </c>
      <c r="G547" s="5">
        <v>441572244</v>
      </c>
      <c r="H547" s="18">
        <f t="shared" si="24"/>
        <v>0.97102197691039027</v>
      </c>
      <c r="I547" s="5">
        <v>217437798</v>
      </c>
      <c r="J547" s="18">
        <f t="shared" si="25"/>
        <v>0.47814798900494776</v>
      </c>
      <c r="K547" s="28">
        <f t="shared" si="26"/>
        <v>13177756</v>
      </c>
    </row>
    <row r="548" spans="4:11" x14ac:dyDescent="0.35">
      <c r="D548" s="3" t="s">
        <v>577</v>
      </c>
      <c r="E548" s="2" t="s">
        <v>550</v>
      </c>
      <c r="F548" s="5">
        <v>2087655120</v>
      </c>
      <c r="G548" s="5">
        <v>2031957947</v>
      </c>
      <c r="H548" s="18">
        <f t="shared" si="24"/>
        <v>0.97332070203243148</v>
      </c>
      <c r="I548" s="5">
        <v>179612199</v>
      </c>
      <c r="J548" s="18">
        <f t="shared" si="25"/>
        <v>8.603537877463209E-2</v>
      </c>
      <c r="K548" s="28">
        <f t="shared" si="26"/>
        <v>55697173</v>
      </c>
    </row>
    <row r="549" spans="4:11" x14ac:dyDescent="0.35">
      <c r="D549" s="3" t="s">
        <v>577</v>
      </c>
      <c r="E549" s="2" t="s">
        <v>551</v>
      </c>
      <c r="F549" s="5">
        <v>555000000</v>
      </c>
      <c r="G549" s="5">
        <v>466214727</v>
      </c>
      <c r="H549" s="18">
        <f t="shared" si="24"/>
        <v>0.84002653513513514</v>
      </c>
      <c r="I549" s="5">
        <v>292888174</v>
      </c>
      <c r="J549" s="18">
        <f t="shared" si="25"/>
        <v>0.52772643963963961</v>
      </c>
      <c r="K549" s="28">
        <f t="shared" si="26"/>
        <v>88785273</v>
      </c>
    </row>
    <row r="550" spans="4:11" x14ac:dyDescent="0.35">
      <c r="D550" s="3" t="s">
        <v>577</v>
      </c>
      <c r="E550" s="2" t="s">
        <v>552</v>
      </c>
      <c r="F550" s="5">
        <v>18220803999</v>
      </c>
      <c r="G550" s="5">
        <v>17284279609</v>
      </c>
      <c r="H550" s="18">
        <f t="shared" si="24"/>
        <v>0.94860136852076349</v>
      </c>
      <c r="I550" s="5">
        <v>8488770458</v>
      </c>
      <c r="J550" s="18">
        <f t="shared" si="25"/>
        <v>0.46588341867163946</v>
      </c>
      <c r="K550" s="28">
        <f t="shared" si="26"/>
        <v>936524390</v>
      </c>
    </row>
    <row r="551" spans="4:11" x14ac:dyDescent="0.35">
      <c r="D551" s="3" t="s">
        <v>577</v>
      </c>
      <c r="E551" s="2" t="s">
        <v>553</v>
      </c>
      <c r="F551" s="5">
        <v>632220000</v>
      </c>
      <c r="G551" s="5">
        <v>577151648</v>
      </c>
      <c r="H551" s="18">
        <f t="shared" si="24"/>
        <v>0.91289685236151974</v>
      </c>
      <c r="I551" s="5">
        <v>195016160</v>
      </c>
      <c r="J551" s="18">
        <f t="shared" si="25"/>
        <v>0.30846249723197622</v>
      </c>
      <c r="K551" s="28">
        <f t="shared" si="26"/>
        <v>55068352</v>
      </c>
    </row>
    <row r="552" spans="4:11" x14ac:dyDescent="0.35">
      <c r="D552" s="3" t="s">
        <v>577</v>
      </c>
      <c r="E552" s="2" t="s">
        <v>554</v>
      </c>
      <c r="F552" s="5">
        <v>2644037916</v>
      </c>
      <c r="G552" s="5">
        <v>1600494615</v>
      </c>
      <c r="H552" s="18">
        <f t="shared" si="24"/>
        <v>0.60532211180287776</v>
      </c>
      <c r="I552" s="5">
        <v>499994935</v>
      </c>
      <c r="J552" s="18">
        <f t="shared" si="25"/>
        <v>0.18910278554416918</v>
      </c>
      <c r="K552" s="28">
        <f t="shared" si="26"/>
        <v>1043543301</v>
      </c>
    </row>
    <row r="553" spans="4:11" x14ac:dyDescent="0.35">
      <c r="D553" s="3" t="s">
        <v>577</v>
      </c>
      <c r="E553" s="2" t="s">
        <v>555</v>
      </c>
      <c r="F553" s="5">
        <v>8525000000</v>
      </c>
      <c r="G553" s="5">
        <v>7836112233</v>
      </c>
      <c r="H553" s="18">
        <f t="shared" si="24"/>
        <v>0.91919205079178889</v>
      </c>
      <c r="I553" s="5">
        <v>1831863188</v>
      </c>
      <c r="J553" s="18">
        <f t="shared" si="25"/>
        <v>0.21488131237536656</v>
      </c>
      <c r="K553" s="28">
        <f t="shared" si="26"/>
        <v>688887767</v>
      </c>
    </row>
    <row r="554" spans="4:11" x14ac:dyDescent="0.35">
      <c r="D554" s="3" t="s">
        <v>577</v>
      </c>
      <c r="E554" s="2" t="s">
        <v>556</v>
      </c>
      <c r="F554" s="5">
        <v>6771373696</v>
      </c>
      <c r="G554" s="5">
        <v>6335942819</v>
      </c>
      <c r="H554" s="18">
        <f t="shared" si="24"/>
        <v>0.93569534092362694</v>
      </c>
      <c r="I554" s="5">
        <v>4581916893</v>
      </c>
      <c r="J554" s="18">
        <f t="shared" si="25"/>
        <v>0.6766598771098159</v>
      </c>
      <c r="K554" s="28">
        <f t="shared" si="26"/>
        <v>435430877</v>
      </c>
    </row>
    <row r="555" spans="4:11" x14ac:dyDescent="0.35">
      <c r="D555" s="27" t="s">
        <v>585</v>
      </c>
      <c r="E555" s="27"/>
      <c r="F555" s="19">
        <f>SUM(F4:F554)</f>
        <v>1723769606996</v>
      </c>
      <c r="G555" s="19">
        <f>SUM(G4:G554)</f>
        <v>1375748496371</v>
      </c>
      <c r="H555" s="11">
        <f t="shared" si="24"/>
        <v>0.79810462534404836</v>
      </c>
      <c r="I555" s="19">
        <f>SUM(I4:I554)</f>
        <v>660942784060</v>
      </c>
      <c r="J555" s="11">
        <f t="shared" si="25"/>
        <v>0.38342872584452853</v>
      </c>
      <c r="K555" s="29">
        <f t="shared" si="26"/>
        <v>348021110625</v>
      </c>
    </row>
  </sheetData>
  <mergeCells count="2">
    <mergeCell ref="D555:E555"/>
    <mergeCell ref="D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FUNCIONAMIENTO</vt:lpstr>
      <vt:lpstr>INVERSION DIRECTA</vt:lpstr>
      <vt:lpstr>PROYECTOS DE INVERSION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 bogota</dc:creator>
  <cp:lastModifiedBy>a464</cp:lastModifiedBy>
  <dcterms:created xsi:type="dcterms:W3CDTF">2024-12-31T00:37:33Z</dcterms:created>
  <dcterms:modified xsi:type="dcterms:W3CDTF">2025-01-22T21:38:57Z</dcterms:modified>
</cp:coreProperties>
</file>